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192.168.100.4\関西広域連合\10資格試験・免許課\03_准看護師\03_事務取扱要領\02_受験資格認定要領\02_改正\R8年度\様式\04_HP掲載用\"/>
    </mc:Choice>
  </mc:AlternateContent>
  <xr:revisionPtr revIDLastSave="0" documentId="13_ncr:1_{F570C5FD-FDF5-4B8F-B30E-B0918F0E17AF}" xr6:coauthVersionLast="47" xr6:coauthVersionMax="47" xr10:uidLastSave="{00000000-0000-0000-0000-000000000000}"/>
  <bookViews>
    <workbookView xWindow="-108" yWindow="-108" windowWidth="23256" windowHeight="12456" xr2:uid="{13C29883-DEB1-421E-B02E-624B31642787}"/>
  </bookViews>
  <sheets>
    <sheet name="Excel" sheetId="36" r:id="rId1"/>
  </sheets>
  <definedNames>
    <definedName name="_xlnm.Print_Area" localSheetId="0">Excel!$A$1:$H$113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6" i="36" l="1"/>
  <c r="H111" i="36"/>
  <c r="G111" i="36"/>
  <c r="F111" i="36"/>
  <c r="G108" i="36"/>
  <c r="H108" i="36" s="1"/>
  <c r="F108" i="36"/>
  <c r="H104" i="36"/>
  <c r="G104" i="36"/>
  <c r="F104" i="36"/>
  <c r="G97" i="36"/>
  <c r="H97" i="36" s="1"/>
  <c r="F97" i="36"/>
  <c r="F93" i="36" s="1"/>
  <c r="G91" i="36"/>
  <c r="H91" i="36" s="1"/>
  <c r="F91" i="36"/>
  <c r="H88" i="36"/>
  <c r="G88" i="36"/>
  <c r="F88" i="36"/>
  <c r="G82" i="36"/>
  <c r="H82" i="36" s="1"/>
  <c r="F82" i="36"/>
  <c r="G75" i="36"/>
  <c r="H75" i="36" s="1"/>
  <c r="F75" i="36"/>
  <c r="F50" i="36" s="1"/>
  <c r="F49" i="36" s="1"/>
  <c r="G70" i="36"/>
  <c r="H70" i="36" s="1"/>
  <c r="F70" i="36"/>
  <c r="H61" i="36"/>
  <c r="G61" i="36"/>
  <c r="F61" i="36"/>
  <c r="D49" i="36"/>
  <c r="D112" i="36" s="1"/>
  <c r="D47" i="36"/>
  <c r="G46" i="36"/>
  <c r="H46" i="36" s="1"/>
  <c r="G41" i="36"/>
  <c r="H41" i="36" s="1"/>
  <c r="F41" i="36"/>
  <c r="G37" i="36"/>
  <c r="H37" i="36" s="1"/>
  <c r="F37" i="36"/>
  <c r="G34" i="36"/>
  <c r="H34" i="36" s="1"/>
  <c r="F34" i="36"/>
  <c r="G30" i="36"/>
  <c r="G47" i="36" s="1"/>
  <c r="H47" i="36" s="1"/>
  <c r="F30" i="36"/>
  <c r="F47" i="36" s="1"/>
  <c r="F24" i="36"/>
  <c r="D24" i="36"/>
  <c r="D113" i="36" s="1"/>
  <c r="G23" i="36"/>
  <c r="G24" i="36" s="1"/>
  <c r="F23" i="36"/>
  <c r="H14" i="36"/>
  <c r="G14" i="36"/>
  <c r="F14" i="36"/>
  <c r="H24" i="36" l="1"/>
  <c r="F112" i="36"/>
  <c r="F113" i="36" s="1"/>
  <c r="G93" i="36"/>
  <c r="H93" i="36" s="1"/>
  <c r="G50" i="36"/>
  <c r="H30" i="36"/>
  <c r="H23" i="36"/>
  <c r="G49" i="36" l="1"/>
  <c r="H50" i="36"/>
  <c r="H49" i="36" l="1"/>
  <c r="G112" i="36"/>
  <c r="H112" i="36" l="1"/>
  <c r="G113" i="36"/>
  <c r="H113" i="36" s="1"/>
</calcChain>
</file>

<file path=xl/sharedStrings.xml><?xml version="1.0" encoding="utf-8"?>
<sst xmlns="http://schemas.openxmlformats.org/spreadsheetml/2006/main" count="105" uniqueCount="77">
  <si>
    <t>教　育　内　容</t>
    <rPh sb="0" eb="1">
      <t>キョウ</t>
    </rPh>
    <rPh sb="2" eb="3">
      <t>イク</t>
    </rPh>
    <rPh sb="4" eb="5">
      <t>ウチ</t>
    </rPh>
    <rPh sb="6" eb="7">
      <t>カタチ</t>
    </rPh>
    <phoneticPr fontId="1"/>
  </si>
  <si>
    <t>申請者の履修科目</t>
    <rPh sb="0" eb="3">
      <t>シンセイシャ</t>
    </rPh>
    <rPh sb="4" eb="6">
      <t>リシュウ</t>
    </rPh>
    <rPh sb="6" eb="8">
      <t>カモク</t>
    </rPh>
    <phoneticPr fontId="1"/>
  </si>
  <si>
    <t>差引
②－①</t>
    <rPh sb="0" eb="2">
      <t>サシヒキ</t>
    </rPh>
    <phoneticPr fontId="1"/>
  </si>
  <si>
    <t>小計①</t>
    <rPh sb="0" eb="2">
      <t>ショウケイ</t>
    </rPh>
    <phoneticPr fontId="1"/>
  </si>
  <si>
    <t>人体の仕組みと働き</t>
    <rPh sb="0" eb="2">
      <t>ジンタイ</t>
    </rPh>
    <rPh sb="3" eb="5">
      <t>シク</t>
    </rPh>
    <rPh sb="7" eb="8">
      <t>ハタラ</t>
    </rPh>
    <phoneticPr fontId="1"/>
  </si>
  <si>
    <t>疾病の成り立ち</t>
    <rPh sb="0" eb="2">
      <t>シッペイ</t>
    </rPh>
    <rPh sb="3" eb="4">
      <t>ナ</t>
    </rPh>
    <rPh sb="5" eb="6">
      <t>タ</t>
    </rPh>
    <phoneticPr fontId="1"/>
  </si>
  <si>
    <t>小計②</t>
    <rPh sb="0" eb="2">
      <t>ショウケイ</t>
    </rPh>
    <phoneticPr fontId="1"/>
  </si>
  <si>
    <t>【臨地実習】</t>
    <rPh sb="1" eb="3">
      <t>リンチ</t>
    </rPh>
    <rPh sb="3" eb="5">
      <t>ジッシュウ</t>
    </rPh>
    <phoneticPr fontId="1"/>
  </si>
  <si>
    <t>　基礎看護実習</t>
    <rPh sb="1" eb="3">
      <t>キソ</t>
    </rPh>
    <rPh sb="3" eb="5">
      <t>カンゴ</t>
    </rPh>
    <rPh sb="5" eb="7">
      <t>ジッシュウ</t>
    </rPh>
    <phoneticPr fontId="1"/>
  </si>
  <si>
    <t>　母子看護実習</t>
    <rPh sb="1" eb="3">
      <t>ボシ</t>
    </rPh>
    <rPh sb="3" eb="5">
      <t>カンゴ</t>
    </rPh>
    <rPh sb="5" eb="7">
      <t>ジッシュウ</t>
    </rPh>
    <phoneticPr fontId="1"/>
  </si>
  <si>
    <t>　精神看護実習</t>
    <rPh sb="1" eb="3">
      <t>セイシン</t>
    </rPh>
    <rPh sb="3" eb="5">
      <t>カンゴ</t>
    </rPh>
    <rPh sb="5" eb="7">
      <t>ジッシュウ</t>
    </rPh>
    <phoneticPr fontId="1"/>
  </si>
  <si>
    <t>小計③</t>
    <rPh sb="0" eb="2">
      <t>ショウケイ</t>
    </rPh>
    <phoneticPr fontId="1"/>
  </si>
  <si>
    <t>合計（①＋②＋③）</t>
    <rPh sb="0" eb="2">
      <t>ゴウケイ</t>
    </rPh>
    <phoneticPr fontId="1"/>
  </si>
  <si>
    <t>単位
数</t>
    <rPh sb="0" eb="2">
      <t>タンイ</t>
    </rPh>
    <rPh sb="3" eb="4">
      <t>スウ</t>
    </rPh>
    <phoneticPr fontId="1"/>
  </si>
  <si>
    <t>時間
数①</t>
    <rPh sb="0" eb="2">
      <t>ジカン</t>
    </rPh>
    <rPh sb="3" eb="4">
      <t>スウ</t>
    </rPh>
    <phoneticPr fontId="1"/>
  </si>
  <si>
    <t>時間
数②</t>
    <rPh sb="0" eb="2">
      <t>ジカン</t>
    </rPh>
    <rPh sb="3" eb="4">
      <t>スウ</t>
    </rPh>
    <phoneticPr fontId="1"/>
  </si>
  <si>
    <t>【講　　義】</t>
    <rPh sb="1" eb="2">
      <t>コウ</t>
    </rPh>
    <rPh sb="4" eb="5">
      <t>タダシ</t>
    </rPh>
    <phoneticPr fontId="1"/>
  </si>
  <si>
    <t>　基礎看護</t>
    <rPh sb="1" eb="3">
      <t>キソ</t>
    </rPh>
    <rPh sb="3" eb="5">
      <t>カンゴ</t>
    </rPh>
    <phoneticPr fontId="1"/>
  </si>
  <si>
    <t>　母子看護</t>
    <rPh sb="1" eb="3">
      <t>ボシ</t>
    </rPh>
    <rPh sb="3" eb="5">
      <t>カンゴ</t>
    </rPh>
    <phoneticPr fontId="1"/>
  </si>
  <si>
    <t>　精神看護</t>
    <rPh sb="1" eb="3">
      <t>セイシン</t>
    </rPh>
    <rPh sb="3" eb="5">
      <t>カンゴ</t>
    </rPh>
    <phoneticPr fontId="1"/>
  </si>
  <si>
    <t>（准看護師）</t>
    <phoneticPr fontId="1"/>
  </si>
  <si>
    <t>論理的思考の基盤</t>
    <rPh sb="0" eb="3">
      <t>ロンリテキ</t>
    </rPh>
    <rPh sb="3" eb="5">
      <t>シコウ</t>
    </rPh>
    <rPh sb="6" eb="8">
      <t>キバン</t>
    </rPh>
    <phoneticPr fontId="1"/>
  </si>
  <si>
    <t>人間と生活・社会</t>
    <rPh sb="0" eb="2">
      <t>ニンゲン</t>
    </rPh>
    <rPh sb="3" eb="5">
      <t>セイカツ</t>
    </rPh>
    <rPh sb="6" eb="8">
      <t>シャカイ</t>
    </rPh>
    <phoneticPr fontId="1"/>
  </si>
  <si>
    <t>計</t>
    <rPh sb="0" eb="1">
      <t>ケイ</t>
    </rPh>
    <phoneticPr fontId="1"/>
  </si>
  <si>
    <t>「人体の仕組みと働き」の計</t>
    <phoneticPr fontId="1"/>
  </si>
  <si>
    <t>栄養</t>
    <rPh sb="0" eb="2">
      <t>エイヨウ</t>
    </rPh>
    <phoneticPr fontId="1"/>
  </si>
  <si>
    <t>薬理</t>
    <rPh sb="0" eb="1">
      <t>ヤク</t>
    </rPh>
    <rPh sb="1" eb="2">
      <t>リ</t>
    </rPh>
    <phoneticPr fontId="1"/>
  </si>
  <si>
    <t>「疾病の成り立ち」の計</t>
    <phoneticPr fontId="1"/>
  </si>
  <si>
    <t>保健医療福祉の仕組み
看護と法律</t>
    <rPh sb="0" eb="2">
      <t>ホケン</t>
    </rPh>
    <rPh sb="2" eb="4">
      <t>イリョウ</t>
    </rPh>
    <rPh sb="4" eb="6">
      <t>フクシ</t>
    </rPh>
    <rPh sb="7" eb="9">
      <t>シク</t>
    </rPh>
    <rPh sb="11" eb="13">
      <t>カンゴ</t>
    </rPh>
    <rPh sb="14" eb="16">
      <t>ホウリツ</t>
    </rPh>
    <phoneticPr fontId="1"/>
  </si>
  <si>
    <t>「母子看護」の計</t>
    <phoneticPr fontId="1"/>
  </si>
  <si>
    <t>　　　基礎看護技術</t>
    <rPh sb="3" eb="5">
      <t>キソ</t>
    </rPh>
    <rPh sb="5" eb="7">
      <t>カンゴ</t>
    </rPh>
    <rPh sb="7" eb="9">
      <t>ギジュツ</t>
    </rPh>
    <phoneticPr fontId="1"/>
  </si>
  <si>
    <t>　　　臨床看護概論</t>
    <rPh sb="3" eb="5">
      <t>リンショウ</t>
    </rPh>
    <rPh sb="5" eb="7">
      <t>カンゴ</t>
    </rPh>
    <rPh sb="7" eb="9">
      <t>ガイロン</t>
    </rPh>
    <phoneticPr fontId="1"/>
  </si>
  <si>
    <t>　成人看護
　老年看護</t>
    <rPh sb="1" eb="3">
      <t>セイジン</t>
    </rPh>
    <rPh sb="3" eb="5">
      <t>カンゴ</t>
    </rPh>
    <rPh sb="7" eb="9">
      <t>ロウネン</t>
    </rPh>
    <rPh sb="9" eb="11">
      <t>カンゴ</t>
    </rPh>
    <phoneticPr fontId="1"/>
  </si>
  <si>
    <t>　成人看護実習
　老年看護実習</t>
    <rPh sb="1" eb="3">
      <t>セイジン</t>
    </rPh>
    <rPh sb="3" eb="5">
      <t>カンゴ</t>
    </rPh>
    <rPh sb="5" eb="7">
      <t>ジッシュウ</t>
    </rPh>
    <rPh sb="9" eb="11">
      <t>ロウネン</t>
    </rPh>
    <rPh sb="11" eb="13">
      <t>カンゴ</t>
    </rPh>
    <rPh sb="13" eb="15">
      <t>ジッシュウ</t>
    </rPh>
    <phoneticPr fontId="1"/>
  </si>
  <si>
    <t>「基礎看護実習」の計</t>
    <phoneticPr fontId="1"/>
  </si>
  <si>
    <t>「成人看護実習」「老年看護実習」の計</t>
    <phoneticPr fontId="1"/>
  </si>
  <si>
    <t>『看護概論』『基礎看護技術』『臨床看護概論』の計</t>
    <rPh sb="1" eb="3">
      <t>カンゴ</t>
    </rPh>
    <rPh sb="3" eb="5">
      <t>ガイロン</t>
    </rPh>
    <rPh sb="7" eb="9">
      <t>キソ</t>
    </rPh>
    <rPh sb="9" eb="11">
      <t>カンゴ</t>
    </rPh>
    <rPh sb="11" eb="13">
      <t>ギジュツ</t>
    </rPh>
    <rPh sb="15" eb="17">
      <t>リンショウ</t>
    </rPh>
    <rPh sb="17" eb="19">
      <t>カンゴ</t>
    </rPh>
    <rPh sb="19" eb="21">
      <t>ガイロン</t>
    </rPh>
    <rPh sb="23" eb="24">
      <t>ケイ</t>
    </rPh>
    <phoneticPr fontId="1"/>
  </si>
  <si>
    <t>・疾病の成り立ちと回復を理解するのに必要な薬物、感染症、栄養等に加え、感染と予防について理解するための基礎的知識を学ぶ内容</t>
    <rPh sb="1" eb="3">
      <t>シッペイ</t>
    </rPh>
    <rPh sb="4" eb="5">
      <t>ナ</t>
    </rPh>
    <rPh sb="6" eb="7">
      <t>タ</t>
    </rPh>
    <rPh sb="9" eb="11">
      <t>カイフク</t>
    </rPh>
    <rPh sb="12" eb="14">
      <t>リカイ</t>
    </rPh>
    <rPh sb="18" eb="20">
      <t>ヒツヨウ</t>
    </rPh>
    <rPh sb="21" eb="23">
      <t>ヤクブツ</t>
    </rPh>
    <rPh sb="24" eb="27">
      <t>カンセンショウ</t>
    </rPh>
    <rPh sb="28" eb="30">
      <t>エイヨウ</t>
    </rPh>
    <rPh sb="30" eb="31">
      <t>トウ</t>
    </rPh>
    <rPh sb="32" eb="33">
      <t>クワ</t>
    </rPh>
    <rPh sb="35" eb="37">
      <t>カンセン</t>
    </rPh>
    <rPh sb="38" eb="40">
      <t>ヨボウ</t>
    </rPh>
    <rPh sb="44" eb="46">
      <t>リカイ</t>
    </rPh>
    <rPh sb="51" eb="54">
      <t>キソテキ</t>
    </rPh>
    <rPh sb="54" eb="56">
      <t>チシキ</t>
    </rPh>
    <rPh sb="57" eb="58">
      <t>マナ</t>
    </rPh>
    <rPh sb="59" eb="61">
      <t>ナイヨウ</t>
    </rPh>
    <phoneticPr fontId="1"/>
  </si>
  <si>
    <t>・成人、老年期の対象の理解と必要な看護についての内容</t>
    <rPh sb="1" eb="3">
      <t>セイジン</t>
    </rPh>
    <rPh sb="4" eb="7">
      <t>ロウネンキ</t>
    </rPh>
    <rPh sb="8" eb="10">
      <t>タイショウ</t>
    </rPh>
    <rPh sb="11" eb="13">
      <t>リカイ</t>
    </rPh>
    <rPh sb="14" eb="16">
      <t>ヒツヨウ</t>
    </rPh>
    <rPh sb="17" eb="19">
      <t>カンゴ</t>
    </rPh>
    <rPh sb="24" eb="26">
      <t>ナイヨウ</t>
    </rPh>
    <phoneticPr fontId="1"/>
  </si>
  <si>
    <t>・母性と小児の理解と必要な看護についての内容</t>
    <rPh sb="1" eb="3">
      <t>ボセイ</t>
    </rPh>
    <rPh sb="4" eb="6">
      <t>ショウニ</t>
    </rPh>
    <rPh sb="7" eb="9">
      <t>リカイ</t>
    </rPh>
    <rPh sb="10" eb="12">
      <t>ヒツヨウ</t>
    </rPh>
    <rPh sb="13" eb="15">
      <t>カンゴ</t>
    </rPh>
    <rPh sb="20" eb="22">
      <t>ナイヨウ</t>
    </rPh>
    <phoneticPr fontId="1"/>
  </si>
  <si>
    <t>・精神疾患を持つ対象の理解と必要な看護についての内容</t>
    <rPh sb="1" eb="3">
      <t>セイシン</t>
    </rPh>
    <rPh sb="3" eb="5">
      <t>シッカン</t>
    </rPh>
    <rPh sb="6" eb="7">
      <t>モ</t>
    </rPh>
    <rPh sb="8" eb="10">
      <t>タイショウ</t>
    </rPh>
    <rPh sb="11" eb="13">
      <t>リカイ</t>
    </rPh>
    <rPh sb="14" eb="16">
      <t>ヒツヨウ</t>
    </rPh>
    <rPh sb="17" eb="19">
      <t>カンゴ</t>
    </rPh>
    <rPh sb="24" eb="26">
      <t>ナイヨウ</t>
    </rPh>
    <phoneticPr fontId="1"/>
  </si>
  <si>
    <t>・看護の対象の理解を促し、各科目で学習した療養上の世話と診療の補助を体験する内容
・自身の行った看護実践を振り返り、安全・安楽な看護について考え実践する姿勢を養う内容
・チームにおける准看護師の役割や責任を意識しながら援助を行う視点を養う内容
・在宅などの多様な場における対象者の療養生活を学ぶ内容</t>
    <rPh sb="1" eb="3">
      <t>カンゴ</t>
    </rPh>
    <rPh sb="4" eb="6">
      <t>タイショウ</t>
    </rPh>
    <rPh sb="7" eb="9">
      <t>リカイ</t>
    </rPh>
    <rPh sb="10" eb="11">
      <t>ウナガ</t>
    </rPh>
    <rPh sb="13" eb="16">
      <t>カクカモク</t>
    </rPh>
    <rPh sb="17" eb="19">
      <t>ガクシュウ</t>
    </rPh>
    <rPh sb="21" eb="24">
      <t>リョウヨウジョウ</t>
    </rPh>
    <rPh sb="25" eb="27">
      <t>セワ</t>
    </rPh>
    <rPh sb="28" eb="30">
      <t>シンリョウ</t>
    </rPh>
    <rPh sb="31" eb="33">
      <t>ホジョ</t>
    </rPh>
    <rPh sb="34" eb="36">
      <t>タイケン</t>
    </rPh>
    <rPh sb="38" eb="40">
      <t>ナイヨウ</t>
    </rPh>
    <rPh sb="42" eb="44">
      <t>ジシン</t>
    </rPh>
    <rPh sb="45" eb="46">
      <t>オコナ</t>
    </rPh>
    <rPh sb="48" eb="50">
      <t>カンゴ</t>
    </rPh>
    <rPh sb="50" eb="52">
      <t>ジッセン</t>
    </rPh>
    <rPh sb="53" eb="54">
      <t>フ</t>
    </rPh>
    <rPh sb="55" eb="56">
      <t>カエ</t>
    </rPh>
    <rPh sb="58" eb="60">
      <t>アンゼン</t>
    </rPh>
    <rPh sb="61" eb="63">
      <t>アンラク</t>
    </rPh>
    <rPh sb="64" eb="66">
      <t>カンゴ</t>
    </rPh>
    <rPh sb="70" eb="71">
      <t>カンガ</t>
    </rPh>
    <rPh sb="72" eb="74">
      <t>ジッセン</t>
    </rPh>
    <rPh sb="76" eb="78">
      <t>シセイ</t>
    </rPh>
    <rPh sb="79" eb="80">
      <t>ヤシナ</t>
    </rPh>
    <rPh sb="81" eb="83">
      <t>ナイヨウ</t>
    </rPh>
    <rPh sb="92" eb="96">
      <t>ジュンカンゴシ</t>
    </rPh>
    <rPh sb="97" eb="99">
      <t>ヤクワリ</t>
    </rPh>
    <rPh sb="100" eb="102">
      <t>セキニン</t>
    </rPh>
    <rPh sb="103" eb="105">
      <t>イシキ</t>
    </rPh>
    <rPh sb="109" eb="111">
      <t>エンジョ</t>
    </rPh>
    <rPh sb="112" eb="113">
      <t>オコナ</t>
    </rPh>
    <rPh sb="114" eb="116">
      <t>シテン</t>
    </rPh>
    <rPh sb="117" eb="118">
      <t>ヤシナ</t>
    </rPh>
    <rPh sb="119" eb="121">
      <t>ナイヨウ</t>
    </rPh>
    <rPh sb="123" eb="125">
      <t>ザイタク</t>
    </rPh>
    <rPh sb="128" eb="130">
      <t>タヨウ</t>
    </rPh>
    <rPh sb="131" eb="132">
      <t>バ</t>
    </rPh>
    <rPh sb="136" eb="139">
      <t>タイショウシャ</t>
    </rPh>
    <rPh sb="140" eb="142">
      <t>リョウヨウ</t>
    </rPh>
    <rPh sb="142" eb="144">
      <t>セイカツ</t>
    </rPh>
    <rPh sb="145" eb="146">
      <t>マナ</t>
    </rPh>
    <rPh sb="147" eb="149">
      <t>ナイヨウ</t>
    </rPh>
    <phoneticPr fontId="1"/>
  </si>
  <si>
    <t>・保健･医療･福祉を取り巻く社会の仕組みを知るための基礎的能力を養う内容
・人権の重要性について理解し、倫理的な視点や尊厳の保持について学び、人間を生活者として理解するための内容</t>
    <rPh sb="1" eb="3">
      <t>ホケン</t>
    </rPh>
    <rPh sb="4" eb="6">
      <t>イリョウ</t>
    </rPh>
    <rPh sb="7" eb="9">
      <t>フクシ</t>
    </rPh>
    <rPh sb="10" eb="11">
      <t>ト</t>
    </rPh>
    <rPh sb="12" eb="13">
      <t>マ</t>
    </rPh>
    <rPh sb="14" eb="16">
      <t>シャカイ</t>
    </rPh>
    <rPh sb="17" eb="19">
      <t>シク</t>
    </rPh>
    <rPh sb="21" eb="22">
      <t>シ</t>
    </rPh>
    <rPh sb="26" eb="29">
      <t>キソテキ</t>
    </rPh>
    <rPh sb="29" eb="31">
      <t>ノウリョク</t>
    </rPh>
    <rPh sb="32" eb="33">
      <t>ヤシナ</t>
    </rPh>
    <rPh sb="34" eb="36">
      <t>ナイヨウ</t>
    </rPh>
    <rPh sb="38" eb="40">
      <t>ジンケン</t>
    </rPh>
    <rPh sb="41" eb="44">
      <t>ジュウヨウセイ</t>
    </rPh>
    <rPh sb="48" eb="50">
      <t>リカイ</t>
    </rPh>
    <rPh sb="52" eb="55">
      <t>リンリテキ</t>
    </rPh>
    <rPh sb="56" eb="58">
      <t>シテン</t>
    </rPh>
    <rPh sb="59" eb="61">
      <t>ソンゲン</t>
    </rPh>
    <rPh sb="62" eb="64">
      <t>ホジ</t>
    </rPh>
    <rPh sb="68" eb="69">
      <t>マナ</t>
    </rPh>
    <rPh sb="71" eb="73">
      <t>ニンゲン</t>
    </rPh>
    <rPh sb="74" eb="77">
      <t>セイカツシャ</t>
    </rPh>
    <rPh sb="80" eb="82">
      <t>リカイ</t>
    </rPh>
    <rPh sb="87" eb="89">
      <t>ナイヨウ</t>
    </rPh>
    <phoneticPr fontId="1"/>
  </si>
  <si>
    <t>・人体の構造と機能について、生活行動の観点から理解する内容</t>
    <rPh sb="1" eb="3">
      <t>ジンタイ</t>
    </rPh>
    <rPh sb="4" eb="6">
      <t>コウゾウ</t>
    </rPh>
    <rPh sb="7" eb="9">
      <t>キノウ</t>
    </rPh>
    <rPh sb="14" eb="16">
      <t>セイカツ</t>
    </rPh>
    <rPh sb="16" eb="18">
      <t>コウドウ</t>
    </rPh>
    <rPh sb="19" eb="21">
      <t>カンテン</t>
    </rPh>
    <rPh sb="23" eb="25">
      <t>リカイ</t>
    </rPh>
    <rPh sb="27" eb="29">
      <t>ナイヨウ</t>
    </rPh>
    <phoneticPr fontId="1"/>
  </si>
  <si>
    <t>・准看護師としての役割と責任を果たすために、保健医療福祉の仕組みを理解し、かつ、看護に係る法制度と結び付けて学ぶ内容</t>
    <rPh sb="1" eb="5">
      <t>ジュンカンゴシ</t>
    </rPh>
    <rPh sb="9" eb="11">
      <t>ヤクワリ</t>
    </rPh>
    <rPh sb="12" eb="14">
      <t>セキニン</t>
    </rPh>
    <rPh sb="15" eb="16">
      <t>ハ</t>
    </rPh>
    <rPh sb="22" eb="24">
      <t>ホケン</t>
    </rPh>
    <rPh sb="24" eb="26">
      <t>イリョウ</t>
    </rPh>
    <rPh sb="26" eb="28">
      <t>フクシ</t>
    </rPh>
    <rPh sb="29" eb="31">
      <t>シク</t>
    </rPh>
    <rPh sb="33" eb="35">
      <t>リカイ</t>
    </rPh>
    <rPh sb="40" eb="42">
      <t>カンゴ</t>
    </rPh>
    <rPh sb="43" eb="44">
      <t>カカ</t>
    </rPh>
    <rPh sb="45" eb="48">
      <t>ホウセイド</t>
    </rPh>
    <rPh sb="49" eb="50">
      <t>ムス</t>
    </rPh>
    <rPh sb="51" eb="52">
      <t>ツ</t>
    </rPh>
    <rPh sb="54" eb="55">
      <t>マナ</t>
    </rPh>
    <rPh sb="56" eb="58">
      <t>ナイヨウ</t>
    </rPh>
    <phoneticPr fontId="1"/>
  </si>
  <si>
    <t>・患者等の心理を理解し、信頼関係を深めることができるコミュニケーション技術を身につける内容
・根拠を理解した上で、自立/自律して対象の状態に応じた看護技術を安全・安楽に提供することを目指す内容</t>
    <rPh sb="3" eb="4">
      <t>トウ</t>
    </rPh>
    <rPh sb="47" eb="49">
      <t>コンキョ</t>
    </rPh>
    <rPh sb="50" eb="52">
      <t>リカイ</t>
    </rPh>
    <rPh sb="54" eb="55">
      <t>ウエ</t>
    </rPh>
    <rPh sb="57" eb="59">
      <t>ジリツ</t>
    </rPh>
    <rPh sb="60" eb="62">
      <t>ジリツ</t>
    </rPh>
    <rPh sb="64" eb="66">
      <t>タイショウ</t>
    </rPh>
    <rPh sb="67" eb="69">
      <t>ジョウタイ</t>
    </rPh>
    <rPh sb="70" eb="71">
      <t>オウ</t>
    </rPh>
    <rPh sb="73" eb="75">
      <t>カンゴ</t>
    </rPh>
    <rPh sb="75" eb="77">
      <t>ギジュツ</t>
    </rPh>
    <rPh sb="78" eb="80">
      <t>アンゼン</t>
    </rPh>
    <rPh sb="81" eb="83">
      <t>アンラク</t>
    </rPh>
    <rPh sb="84" eb="86">
      <t>テイキョウ</t>
    </rPh>
    <rPh sb="91" eb="93">
      <t>メザ</t>
    </rPh>
    <rPh sb="94" eb="96">
      <t>ナイヨウ</t>
    </rPh>
    <phoneticPr fontId="1"/>
  </si>
  <si>
    <t>・患者の状態や変化を的確に観察した上で、適切に報告し、記録できる能力を養う内容</t>
    <rPh sb="1" eb="3">
      <t>カンジャ</t>
    </rPh>
    <rPh sb="4" eb="6">
      <t>ジョウタイ</t>
    </rPh>
    <rPh sb="7" eb="9">
      <t>ヘンカ</t>
    </rPh>
    <rPh sb="10" eb="12">
      <t>テキカク</t>
    </rPh>
    <rPh sb="13" eb="15">
      <t>カンサツ</t>
    </rPh>
    <rPh sb="17" eb="18">
      <t>ウエ</t>
    </rPh>
    <rPh sb="20" eb="22">
      <t>テキセツ</t>
    </rPh>
    <rPh sb="23" eb="25">
      <t>ホウコク</t>
    </rPh>
    <rPh sb="27" eb="29">
      <t>キロク</t>
    </rPh>
    <rPh sb="32" eb="34">
      <t>ノウリョク</t>
    </rPh>
    <rPh sb="35" eb="36">
      <t>ヤシナ</t>
    </rPh>
    <rPh sb="37" eb="39">
      <t>ナイヨウ</t>
    </rPh>
    <phoneticPr fontId="1"/>
  </si>
  <si>
    <t>『看護概論』の計</t>
    <phoneticPr fontId="1"/>
  </si>
  <si>
    <t>『基礎看護技術』の計</t>
    <phoneticPr fontId="1"/>
  </si>
  <si>
    <t>『臨床看護概論』の計</t>
    <phoneticPr fontId="1"/>
  </si>
  <si>
    <t>・コミュニケーションの基礎となる読解力及び表現力を養う内容
・情報通信技術（ICT）の基礎的知識や情報管理を学ぶ内容</t>
    <rPh sb="11" eb="13">
      <t>キソ</t>
    </rPh>
    <rPh sb="16" eb="17">
      <t>ドク</t>
    </rPh>
    <rPh sb="17" eb="18">
      <t>カイ</t>
    </rPh>
    <rPh sb="18" eb="19">
      <t>リョク</t>
    </rPh>
    <rPh sb="19" eb="20">
      <t>オヨ</t>
    </rPh>
    <rPh sb="21" eb="23">
      <t>ヒョウゲン</t>
    </rPh>
    <rPh sb="23" eb="24">
      <t>リョク</t>
    </rPh>
    <rPh sb="25" eb="26">
      <t>ヤシナ</t>
    </rPh>
    <rPh sb="27" eb="29">
      <t>ナイヨウ</t>
    </rPh>
    <phoneticPr fontId="1"/>
  </si>
  <si>
    <t>「成人看護」「老年看護」の計</t>
    <phoneticPr fontId="1"/>
  </si>
  <si>
    <t>「精神看護」の計</t>
    <phoneticPr fontId="1"/>
  </si>
  <si>
    <t>「母子看護実習」の計</t>
    <phoneticPr fontId="1"/>
  </si>
  <si>
    <t>「精神看護実習」の計</t>
    <phoneticPr fontId="1"/>
  </si>
  <si>
    <t>「保健医療福祉の仕組み」「看護と法律」の計</t>
    <rPh sb="1" eb="3">
      <t>ホケン</t>
    </rPh>
    <rPh sb="3" eb="5">
      <t>イリョウ</t>
    </rPh>
    <rPh sb="5" eb="7">
      <t>フクシ</t>
    </rPh>
    <rPh sb="8" eb="10">
      <t>シク</t>
    </rPh>
    <rPh sb="13" eb="15">
      <t>カンゴ</t>
    </rPh>
    <rPh sb="16" eb="18">
      <t>ホウリツ</t>
    </rPh>
    <phoneticPr fontId="1"/>
  </si>
  <si>
    <t xml:space="preserve">
・看護の基盤となる
「看護」及び「環
境」「健康」「人間」の概念、生活者としての対象の理解、准看護師の役割と機能、在宅などの多様な場における療養生活や基礎的な災害時の看護について学ぶ内容
・患者の人権を守るとともに倫理に基づいた行動がとれる内容</t>
    <rPh sb="2" eb="4">
      <t>カンゴ</t>
    </rPh>
    <rPh sb="5" eb="7">
      <t>キバン</t>
    </rPh>
    <rPh sb="12" eb="14">
      <t>カンゴ</t>
    </rPh>
    <rPh sb="15" eb="16">
      <t>オヨ</t>
    </rPh>
    <rPh sb="18" eb="19">
      <t>ワ</t>
    </rPh>
    <rPh sb="20" eb="21">
      <t>サカイ</t>
    </rPh>
    <rPh sb="23" eb="25">
      <t>ケンコウ</t>
    </rPh>
    <rPh sb="27" eb="29">
      <t>ニンゲン</t>
    </rPh>
    <rPh sb="31" eb="33">
      <t>ガイネン</t>
    </rPh>
    <rPh sb="34" eb="37">
      <t>セイカツシャ</t>
    </rPh>
    <rPh sb="41" eb="43">
      <t>タイショウ</t>
    </rPh>
    <rPh sb="44" eb="46">
      <t>リカイ</t>
    </rPh>
    <rPh sb="47" eb="49">
      <t>ジュンカン</t>
    </rPh>
    <rPh sb="49" eb="50">
      <t>マモル</t>
    </rPh>
    <rPh sb="50" eb="51">
      <t>シ</t>
    </rPh>
    <rPh sb="52" eb="54">
      <t>ヤクワリ</t>
    </rPh>
    <rPh sb="55" eb="57">
      <t>キノウ</t>
    </rPh>
    <rPh sb="58" eb="60">
      <t>ザイタク</t>
    </rPh>
    <rPh sb="63" eb="65">
      <t>タヨウ</t>
    </rPh>
    <rPh sb="66" eb="67">
      <t>バ</t>
    </rPh>
    <rPh sb="71" eb="73">
      <t>リョウヨウ</t>
    </rPh>
    <rPh sb="73" eb="75">
      <t>セイカツ</t>
    </rPh>
    <rPh sb="76" eb="79">
      <t>キソテキ</t>
    </rPh>
    <rPh sb="80" eb="82">
      <t>サイガイ</t>
    </rPh>
    <rPh sb="82" eb="83">
      <t>ジ</t>
    </rPh>
    <rPh sb="84" eb="86">
      <t>カンゴ</t>
    </rPh>
    <rPh sb="90" eb="91">
      <t>マナ</t>
    </rPh>
    <rPh sb="92" eb="94">
      <t>ナイヨウ</t>
    </rPh>
    <rPh sb="96" eb="98">
      <t>カンジャ</t>
    </rPh>
    <rPh sb="99" eb="101">
      <t>ジンケン</t>
    </rPh>
    <rPh sb="102" eb="103">
      <t>マモ</t>
    </rPh>
    <rPh sb="108" eb="110">
      <t>リンリ</t>
    </rPh>
    <rPh sb="111" eb="112">
      <t>モト</t>
    </rPh>
    <rPh sb="115" eb="117">
      <t>コウドウ</t>
    </rPh>
    <rPh sb="121" eb="123">
      <t>ナイヨウ</t>
    </rPh>
    <phoneticPr fontId="1"/>
  </si>
  <si>
    <t>看護概論</t>
    <rPh sb="0" eb="2">
      <t>カンゴ</t>
    </rPh>
    <rPh sb="2" eb="4">
      <t>ガイロン</t>
    </rPh>
    <phoneticPr fontId="1"/>
  </si>
  <si>
    <r>
      <t>　</t>
    </r>
    <r>
      <rPr>
        <u/>
        <sz val="10"/>
        <rFont val="游ゴシック"/>
        <family val="3"/>
        <charset val="128"/>
        <scheme val="minor"/>
      </rPr>
      <t>申請者氏名：　　　　　　　　　　　　　　　　　　　　　.</t>
    </r>
    <rPh sb="1" eb="4">
      <t>シンセイシャ</t>
    </rPh>
    <rPh sb="4" eb="6">
      <t>シメイ</t>
    </rPh>
    <phoneticPr fontId="1"/>
  </si>
  <si>
    <t>専門分野の【講義】の合計時間</t>
    <rPh sb="0" eb="2">
      <t>センモン</t>
    </rPh>
    <rPh sb="2" eb="4">
      <t>ブンヤ</t>
    </rPh>
    <rPh sb="6" eb="8">
      <t>コウギ</t>
    </rPh>
    <rPh sb="10" eb="12">
      <t>ゴウケイ</t>
    </rPh>
    <rPh sb="12" eb="14">
      <t>ジカン</t>
    </rPh>
    <phoneticPr fontId="1"/>
  </si>
  <si>
    <t>専門分野の【臨地実習】の合計時間</t>
    <rPh sb="0" eb="2">
      <t>センモン</t>
    </rPh>
    <rPh sb="2" eb="4">
      <t>ブンヤ</t>
    </rPh>
    <rPh sb="6" eb="8">
      <t>リンチ</t>
    </rPh>
    <rPh sb="8" eb="10">
      <t>ジッシュウ</t>
    </rPh>
    <rPh sb="12" eb="14">
      <t>ゴウケイ</t>
    </rPh>
    <rPh sb="14" eb="16">
      <t>ジカン</t>
    </rPh>
    <phoneticPr fontId="1"/>
  </si>
  <si>
    <t>専
門
分
野</t>
  </si>
  <si>
    <t>専
門
分
野</t>
    <rPh sb="0" eb="1">
      <t>セン</t>
    </rPh>
    <rPh sb="2" eb="3">
      <t>モン</t>
    </rPh>
    <rPh sb="4" eb="5">
      <t>フン</t>
    </rPh>
    <rPh sb="6" eb="7">
      <t>ノ</t>
    </rPh>
    <phoneticPr fontId="1"/>
  </si>
  <si>
    <t>専
門
基
礎
分
野</t>
    <rPh sb="0" eb="1">
      <t>セン</t>
    </rPh>
    <rPh sb="2" eb="3">
      <t>モン</t>
    </rPh>
    <rPh sb="4" eb="5">
      <t>モト</t>
    </rPh>
    <rPh sb="6" eb="7">
      <t>ショ</t>
    </rPh>
    <rPh sb="8" eb="9">
      <t>フン</t>
    </rPh>
    <rPh sb="10" eb="11">
      <t>ノ</t>
    </rPh>
    <phoneticPr fontId="1"/>
  </si>
  <si>
    <t>基
礎
分
野</t>
    <rPh sb="0" eb="1">
      <t>モト</t>
    </rPh>
    <rPh sb="2" eb="3">
      <t>ショ</t>
    </rPh>
    <rPh sb="4" eb="5">
      <t>フン</t>
    </rPh>
    <rPh sb="6" eb="7">
      <t>ノ</t>
    </rPh>
    <phoneticPr fontId="1"/>
  </si>
  <si>
    <t>「論理的思考の基盤」の計</t>
  </si>
  <si>
    <t>「人間と生活・社会」の計</t>
  </si>
  <si>
    <t>基礎分野の合計時間</t>
    <rPh sb="0" eb="2">
      <t>キソ</t>
    </rPh>
    <rPh sb="2" eb="4">
      <t>ブンヤ</t>
    </rPh>
    <rPh sb="5" eb="7">
      <t>ゴウケイ</t>
    </rPh>
    <rPh sb="7" eb="9">
      <t>ジカン</t>
    </rPh>
    <phoneticPr fontId="1"/>
  </si>
  <si>
    <t>「栄養」の計</t>
  </si>
  <si>
    <t>「薬理」の計</t>
    <rPh sb="2" eb="3">
      <t>リ</t>
    </rPh>
    <phoneticPr fontId="1"/>
  </si>
  <si>
    <t>専門基礎分野の合計時間</t>
    <rPh sb="0" eb="2">
      <t>センモン</t>
    </rPh>
    <rPh sb="2" eb="4">
      <t>キソ</t>
    </rPh>
    <rPh sb="4" eb="6">
      <t>ブンヤ</t>
    </rPh>
    <rPh sb="7" eb="9">
      <t>ゴウケイ</t>
    </rPh>
    <rPh sb="9" eb="11">
      <t>ジカン</t>
    </rPh>
    <phoneticPr fontId="1"/>
  </si>
  <si>
    <t>専門分野（【講義】と【臨地実習】）の合計時間</t>
  </si>
  <si>
    <t>①基礎分野、②専門基礎分野、③専門分野の合計時間</t>
    <rPh sb="1" eb="3">
      <t>キソ</t>
    </rPh>
    <rPh sb="3" eb="5">
      <t>ブンヤ</t>
    </rPh>
    <rPh sb="7" eb="9">
      <t>センモン</t>
    </rPh>
    <rPh sb="9" eb="11">
      <t>キソ</t>
    </rPh>
    <rPh sb="11" eb="13">
      <t>ブンヤ</t>
    </rPh>
    <rPh sb="15" eb="17">
      <t>センモン</t>
    </rPh>
    <rPh sb="17" eb="19">
      <t>ブンヤ</t>
    </rPh>
    <rPh sb="20" eb="22">
      <t>ゴウケイ</t>
    </rPh>
    <rPh sb="22" eb="24">
      <t>ジカン</t>
    </rPh>
    <phoneticPr fontId="1"/>
  </si>
  <si>
    <t>　保健師助産師看護師学校養成所指定規則における教育内容と
外国看護師学校養成所の履修科目及び時間数の対照表</t>
    <rPh sb="1" eb="4">
      <t>ホケンシ</t>
    </rPh>
    <rPh sb="4" eb="7">
      <t>ジョサンシ</t>
    </rPh>
    <rPh sb="7" eb="10">
      <t>カンゴシ</t>
    </rPh>
    <rPh sb="10" eb="12">
      <t>ガッコウ</t>
    </rPh>
    <rPh sb="12" eb="15">
      <t>ヨウセイジョ</t>
    </rPh>
    <rPh sb="15" eb="17">
      <t>シテイ</t>
    </rPh>
    <rPh sb="17" eb="19">
      <t>キソク</t>
    </rPh>
    <rPh sb="23" eb="25">
      <t>キョウイク</t>
    </rPh>
    <rPh sb="25" eb="27">
      <t>ナイヨウ</t>
    </rPh>
    <rPh sb="29" eb="31">
      <t>ガイコク</t>
    </rPh>
    <rPh sb="31" eb="34">
      <t>カンゴシ</t>
    </rPh>
    <rPh sb="34" eb="36">
      <t>ガッコウ</t>
    </rPh>
    <rPh sb="36" eb="39">
      <t>ヨウセイジョ</t>
    </rPh>
    <rPh sb="40" eb="42">
      <t>リシュウ</t>
    </rPh>
    <rPh sb="42" eb="44">
      <t>カモク</t>
    </rPh>
    <rPh sb="44" eb="45">
      <t>オヨ</t>
    </rPh>
    <rPh sb="46" eb="49">
      <t>ジカンスウ</t>
    </rPh>
    <rPh sb="50" eb="53">
      <t>タイショウヒョウ</t>
    </rPh>
    <phoneticPr fontId="1"/>
  </si>
  <si>
    <r>
      <t>　 1単位は、</t>
    </r>
    <r>
      <rPr>
        <u/>
        <sz val="10"/>
        <color theme="1"/>
        <rFont val="游ゴシック"/>
        <family val="3"/>
        <charset val="128"/>
        <scheme val="minor"/>
      </rPr>
      <t>講義　  　</t>
    </r>
    <r>
      <rPr>
        <b/>
        <u/>
        <sz val="10"/>
        <color theme="1"/>
        <rFont val="游ゴシック"/>
        <family val="3"/>
        <charset val="128"/>
        <scheme val="minor"/>
      </rPr>
      <t>　</t>
    </r>
    <r>
      <rPr>
        <u/>
        <sz val="10"/>
        <color theme="1"/>
        <rFont val="游ゴシック"/>
        <family val="3"/>
        <charset val="128"/>
        <scheme val="minor"/>
      </rPr>
      <t>　　</t>
    </r>
    <r>
      <rPr>
        <sz val="10"/>
        <color theme="1"/>
        <rFont val="游ゴシック"/>
        <family val="2"/>
        <charset val="128"/>
        <scheme val="minor"/>
      </rPr>
      <t>時間で計算しています。</t>
    </r>
    <r>
      <rPr>
        <u/>
        <sz val="10"/>
        <color theme="1"/>
        <rFont val="游ゴシック"/>
        <family val="3"/>
        <charset val="128"/>
        <scheme val="minor"/>
      </rPr>
      <t xml:space="preserve">臨地実習　 </t>
    </r>
    <r>
      <rPr>
        <b/>
        <u/>
        <sz val="10"/>
        <color theme="1"/>
        <rFont val="游ゴシック"/>
        <family val="3"/>
        <charset val="128"/>
        <scheme val="minor"/>
      </rPr>
      <t xml:space="preserve"> 　　</t>
    </r>
    <r>
      <rPr>
        <u/>
        <sz val="10"/>
        <color theme="1"/>
        <rFont val="游ゴシック"/>
        <family val="3"/>
        <charset val="128"/>
        <scheme val="minor"/>
      </rPr>
      <t>　　時間で計算しています。</t>
    </r>
    <phoneticPr fontId="1"/>
  </si>
  <si>
    <t>　(注)※ 記入欄が足りない場合は行を追加してください。</t>
    <rPh sb="2" eb="3">
      <t>チュウ</t>
    </rPh>
    <rPh sb="6" eb="9">
      <t>キニュウラン</t>
    </rPh>
    <rPh sb="10" eb="11">
      <t>タ</t>
    </rPh>
    <rPh sb="14" eb="16">
      <t>バアイ</t>
    </rPh>
    <rPh sb="17" eb="18">
      <t>ギョウ</t>
    </rPh>
    <rPh sb="19" eb="21">
      <t>ツイカ</t>
    </rPh>
    <phoneticPr fontId="6"/>
  </si>
  <si>
    <t xml:space="preserve">   　　※このファイルは申請が終了するまで破棄せずに保存しておいてください。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</si>
</sst>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u/>
      <sz val="10"/>
      <color theme="1"/>
      <name val="游ゴシック"/>
      <family val="3"/>
      <charset val="128"/>
      <scheme val="minor"/>
    </font>
    <font>
      <sz val="10"/>
      <color rgb="FF0070C0"/>
      <name val="游ゴシック"/>
      <family val="2"/>
      <charset val="128"/>
      <scheme val="minor"/>
    </font>
    <font>
      <sz val="11"/>
      <color theme="1"/>
      <name val="游ゴシック"/>
      <family val="2"/>
      <charset val="128"/>
      <scheme val="minor"/>
    </font>
    <font>
      <sz val="6"/>
      <name val="游ゴシック"/>
      <family val="3"/>
      <charset val="128"/>
      <scheme val="minor"/>
    </font>
    <font>
      <sz val="10"/>
      <name val="游ゴシック"/>
      <family val="2"/>
      <charset val="128"/>
      <scheme val="minor"/>
    </font>
    <font>
      <sz val="8"/>
      <name val="HGP創英角ｺﾞｼｯｸUB"/>
      <family val="3"/>
      <charset val="128"/>
    </font>
    <font>
      <sz val="10"/>
      <name val="游ゴシック"/>
      <family val="3"/>
      <charset val="128"/>
      <scheme val="minor"/>
    </font>
    <font>
      <b/>
      <u/>
      <sz val="10"/>
      <color theme="1"/>
      <name val="游ゴシック"/>
      <family val="3"/>
      <charset val="128"/>
      <scheme val="minor"/>
    </font>
    <font>
      <u/>
      <sz val="10"/>
      <name val="游ゴシック"/>
      <family val="3"/>
      <charset val="128"/>
      <scheme val="minor"/>
    </font>
    <font>
      <sz val="11"/>
      <name val="游ゴシック"/>
      <family val="3"/>
      <charset val="128"/>
      <scheme val="minor"/>
    </font>
    <font>
      <sz val="8"/>
      <name val="游ゴシック"/>
      <family val="3"/>
      <charset val="128"/>
      <scheme val="minor"/>
    </font>
    <font>
      <b/>
      <sz val="12"/>
      <name val="游ゴシック"/>
      <family val="3"/>
      <charset val="128"/>
      <scheme val="minor"/>
    </font>
    <font>
      <sz val="8"/>
      <color theme="1"/>
      <name val="HGP創英角ｺﾞｼｯｸUB"/>
      <family val="3"/>
      <charset val="128"/>
    </font>
    <font>
      <sz val="9"/>
      <color theme="1"/>
      <name val="游ゴシック"/>
      <family val="3"/>
      <charset val="128"/>
      <scheme val="minor"/>
    </font>
    <font>
      <sz val="9"/>
      <name val="游ゴシック"/>
      <family val="3"/>
      <charset val="128"/>
      <scheme val="minor"/>
    </font>
    <font>
      <sz val="10"/>
      <name val="HGP創英角ｺﾞｼｯｸUB"/>
      <family val="3"/>
      <charset val="128"/>
    </font>
    <font>
      <sz val="10"/>
      <color rgb="FF0070C0"/>
      <name val="HGP創英角ｺﾞｼｯｸUB"/>
      <family val="3"/>
      <charset val="128"/>
    </font>
    <font>
      <sz val="10"/>
      <color theme="1"/>
      <name val="HGP創英角ｺﾞｼｯｸUB"/>
      <family val="3"/>
      <charset val="128"/>
    </font>
    <font>
      <sz val="9.5"/>
      <color theme="1"/>
      <name val="HGP創英角ｺﾞｼｯｸUB"/>
      <family val="3"/>
      <charset val="128"/>
    </font>
    <font>
      <sz val="8.5"/>
      <color rgb="FF0070C0"/>
      <name val="HGP創英角ｺﾞｼｯｸUB"/>
      <family val="3"/>
      <charset val="128"/>
    </font>
  </fonts>
  <fills count="6">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7" tint="0.79998168889431442"/>
        <bgColor indexed="64"/>
      </patternFill>
    </fill>
  </fills>
  <borders count="50">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right/>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style="hair">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s>
  <cellStyleXfs count="2">
    <xf numFmtId="0" fontId="0" fillId="0" borderId="0">
      <alignment vertical="center"/>
    </xf>
    <xf numFmtId="0" fontId="5" fillId="0" borderId="0">
      <alignment vertical="center"/>
    </xf>
  </cellStyleXfs>
  <cellXfs count="127">
    <xf numFmtId="0" fontId="0" fillId="0" borderId="0" xfId="0">
      <alignment vertical="center"/>
    </xf>
    <xf numFmtId="0" fontId="5" fillId="0" borderId="0" xfId="1">
      <alignment vertical="center"/>
    </xf>
    <xf numFmtId="0" fontId="4" fillId="2" borderId="20" xfId="1" applyFont="1" applyFill="1" applyBorder="1" applyAlignment="1">
      <alignment horizontal="center" vertical="center"/>
    </xf>
    <xf numFmtId="0" fontId="2" fillId="3" borderId="2" xfId="1" applyFont="1" applyFill="1" applyBorder="1">
      <alignment vertical="center"/>
    </xf>
    <xf numFmtId="0" fontId="4" fillId="2" borderId="21" xfId="1" applyFont="1" applyFill="1" applyBorder="1" applyAlignment="1">
      <alignment horizontal="center" vertical="center"/>
    </xf>
    <xf numFmtId="0" fontId="4" fillId="0" borderId="32" xfId="1" applyFont="1" applyBorder="1">
      <alignment vertical="center"/>
    </xf>
    <xf numFmtId="0" fontId="2" fillId="0" borderId="37" xfId="1" applyFont="1" applyBorder="1" applyAlignment="1">
      <alignment horizontal="center" vertical="center"/>
    </xf>
    <xf numFmtId="0" fontId="2" fillId="3" borderId="38" xfId="1" applyFont="1" applyFill="1" applyBorder="1">
      <alignment vertical="center"/>
    </xf>
    <xf numFmtId="0" fontId="2" fillId="0" borderId="25" xfId="1" applyFont="1" applyBorder="1" applyAlignment="1">
      <alignment horizontal="center" vertical="center" wrapText="1"/>
    </xf>
    <xf numFmtId="0" fontId="2" fillId="0" borderId="44" xfId="1" applyFont="1" applyBorder="1" applyAlignment="1">
      <alignment horizontal="center" vertical="center" wrapText="1"/>
    </xf>
    <xf numFmtId="0" fontId="4" fillId="4" borderId="34" xfId="1" applyFont="1" applyFill="1" applyBorder="1">
      <alignment vertical="center"/>
    </xf>
    <xf numFmtId="0" fontId="4" fillId="4" borderId="20" xfId="1" applyFont="1" applyFill="1" applyBorder="1">
      <alignment vertical="center"/>
    </xf>
    <xf numFmtId="0" fontId="4" fillId="4" borderId="35" xfId="1" applyFont="1" applyFill="1" applyBorder="1">
      <alignment vertical="center"/>
    </xf>
    <xf numFmtId="0" fontId="4" fillId="2" borderId="19" xfId="1" applyFont="1" applyFill="1" applyBorder="1" applyAlignment="1">
      <alignment horizontal="center" vertical="center"/>
    </xf>
    <xf numFmtId="0" fontId="2" fillId="3" borderId="46" xfId="1" applyFont="1" applyFill="1" applyBorder="1" applyAlignment="1">
      <alignment horizontal="left" vertical="center"/>
    </xf>
    <xf numFmtId="0" fontId="4" fillId="4" borderId="43" xfId="1" applyFont="1" applyFill="1" applyBorder="1" applyAlignment="1">
      <alignment horizontal="center" vertical="center"/>
    </xf>
    <xf numFmtId="0" fontId="2" fillId="3" borderId="48" xfId="1" applyFont="1" applyFill="1" applyBorder="1" applyAlignment="1">
      <alignment horizontal="left" vertical="center"/>
    </xf>
    <xf numFmtId="0" fontId="5" fillId="3" borderId="48" xfId="1" applyFill="1" applyBorder="1">
      <alignment vertical="center"/>
    </xf>
    <xf numFmtId="0" fontId="4" fillId="4" borderId="25" xfId="1" applyFont="1" applyFill="1" applyBorder="1" applyAlignment="1">
      <alignment horizontal="center" vertical="center"/>
    </xf>
    <xf numFmtId="0" fontId="2" fillId="0" borderId="45" xfId="1" applyFont="1" applyBorder="1" applyAlignment="1" applyProtection="1">
      <alignment horizontal="center" vertical="center"/>
      <protection locked="0"/>
    </xf>
    <xf numFmtId="0" fontId="2" fillId="0" borderId="25" xfId="1" applyFont="1" applyBorder="1" applyAlignment="1" applyProtection="1">
      <alignment horizontal="center" vertical="center" wrapText="1"/>
      <protection locked="0"/>
    </xf>
    <xf numFmtId="0" fontId="2" fillId="0" borderId="0" xfId="1" applyFont="1" applyProtection="1">
      <alignment vertical="center"/>
      <protection locked="0"/>
    </xf>
    <xf numFmtId="0" fontId="5" fillId="0" borderId="0" xfId="1" applyProtection="1">
      <alignment vertical="center"/>
      <protection locked="0"/>
    </xf>
    <xf numFmtId="0" fontId="2" fillId="0" borderId="37" xfId="1" applyFont="1" applyBorder="1" applyAlignment="1">
      <alignment horizontal="center" vertical="center" wrapText="1"/>
    </xf>
    <xf numFmtId="0" fontId="8" fillId="5" borderId="4" xfId="1" applyFont="1" applyFill="1" applyBorder="1" applyAlignment="1" applyProtection="1">
      <alignment horizontal="left" vertical="center"/>
      <protection locked="0"/>
    </xf>
    <xf numFmtId="0" fontId="2" fillId="0" borderId="6" xfId="1" applyFont="1" applyBorder="1">
      <alignment vertical="center"/>
    </xf>
    <xf numFmtId="0" fontId="2" fillId="0" borderId="3" xfId="1" applyFont="1" applyBorder="1">
      <alignment vertical="center"/>
    </xf>
    <xf numFmtId="0" fontId="9" fillId="0" borderId="0" xfId="1" applyFont="1" applyProtection="1">
      <alignment vertical="center"/>
      <protection locked="0"/>
    </xf>
    <xf numFmtId="0" fontId="12" fillId="0" borderId="0" xfId="1" applyFont="1" applyProtection="1">
      <alignment vertical="center"/>
      <protection locked="0"/>
    </xf>
    <xf numFmtId="0" fontId="9" fillId="0" borderId="11" xfId="1" applyFont="1" applyBorder="1" applyAlignment="1">
      <alignment horizontal="right" vertical="center"/>
    </xf>
    <xf numFmtId="0" fontId="9" fillId="0" borderId="5" xfId="1" applyFont="1" applyBorder="1" applyAlignment="1">
      <alignment vertical="top" wrapText="1"/>
    </xf>
    <xf numFmtId="0" fontId="9" fillId="0" borderId="5" xfId="1" applyFont="1" applyBorder="1">
      <alignment vertical="center"/>
    </xf>
    <xf numFmtId="0" fontId="9" fillId="0" borderId="5" xfId="1" applyFont="1" applyBorder="1" applyAlignment="1">
      <alignment horizontal="right" vertical="center"/>
    </xf>
    <xf numFmtId="0" fontId="9" fillId="0" borderId="12" xfId="1" applyFont="1" applyBorder="1" applyAlignment="1">
      <alignment horizontal="center" vertical="center"/>
    </xf>
    <xf numFmtId="0" fontId="9" fillId="0" borderId="5" xfId="1" applyFont="1" applyBorder="1" applyAlignment="1">
      <alignment horizontal="center" vertical="center"/>
    </xf>
    <xf numFmtId="0" fontId="9" fillId="0" borderId="11" xfId="1" applyFont="1" applyBorder="1" applyAlignment="1">
      <alignment horizontal="right" vertical="top"/>
    </xf>
    <xf numFmtId="0" fontId="9" fillId="0" borderId="5" xfId="1" applyFont="1" applyBorder="1" applyAlignment="1">
      <alignment horizontal="left" vertical="center"/>
    </xf>
    <xf numFmtId="0" fontId="9" fillId="0" borderId="2" xfId="1" applyFont="1" applyBorder="1">
      <alignment vertical="center"/>
    </xf>
    <xf numFmtId="0" fontId="7" fillId="3" borderId="2" xfId="1" applyFont="1" applyFill="1" applyBorder="1" applyAlignment="1">
      <alignment horizontal="right" vertical="center"/>
    </xf>
    <xf numFmtId="0" fontId="7" fillId="3" borderId="38" xfId="1" applyFont="1" applyFill="1" applyBorder="1">
      <alignment vertical="center"/>
    </xf>
    <xf numFmtId="0" fontId="9" fillId="0" borderId="14" xfId="1" applyFont="1" applyBorder="1">
      <alignment vertical="center"/>
    </xf>
    <xf numFmtId="0" fontId="9" fillId="0" borderId="5" xfId="1" applyFont="1" applyBorder="1" applyAlignment="1">
      <alignment horizontal="right" vertical="top"/>
    </xf>
    <xf numFmtId="0" fontId="9" fillId="0" borderId="23" xfId="1" applyFont="1" applyBorder="1" applyAlignment="1">
      <alignment horizontal="right" vertical="center"/>
    </xf>
    <xf numFmtId="0" fontId="9" fillId="0" borderId="21" xfId="1" applyFont="1" applyBorder="1" applyAlignment="1">
      <alignment horizontal="center" vertical="center"/>
    </xf>
    <xf numFmtId="0" fontId="9" fillId="0" borderId="20" xfId="1" applyFont="1" applyBorder="1">
      <alignment vertical="center"/>
    </xf>
    <xf numFmtId="0" fontId="9" fillId="0" borderId="10" xfId="1" applyFont="1" applyBorder="1" applyAlignment="1">
      <alignment horizontal="right" vertical="top"/>
    </xf>
    <xf numFmtId="0" fontId="9" fillId="0" borderId="13" xfId="1" applyFont="1" applyBorder="1">
      <alignment vertical="center"/>
    </xf>
    <xf numFmtId="0" fontId="4" fillId="2" borderId="20" xfId="1" applyFont="1" applyFill="1" applyBorder="1">
      <alignment vertical="center"/>
    </xf>
    <xf numFmtId="0" fontId="4" fillId="2" borderId="35" xfId="1" applyFont="1" applyFill="1" applyBorder="1">
      <alignment vertical="center"/>
    </xf>
    <xf numFmtId="0" fontId="4" fillId="2" borderId="21" xfId="1" applyFont="1" applyFill="1" applyBorder="1" applyAlignment="1">
      <alignment horizontal="right" vertical="center"/>
    </xf>
    <xf numFmtId="0" fontId="4" fillId="2" borderId="40" xfId="1" applyFont="1" applyFill="1" applyBorder="1">
      <alignment vertical="center"/>
    </xf>
    <xf numFmtId="0" fontId="4" fillId="2" borderId="18" xfId="1" applyFont="1" applyFill="1" applyBorder="1">
      <alignment vertical="center"/>
    </xf>
    <xf numFmtId="0" fontId="8" fillId="5" borderId="7" xfId="1" applyFont="1" applyFill="1" applyBorder="1" applyAlignment="1" applyProtection="1">
      <alignment horizontal="left" vertical="center"/>
      <protection locked="0"/>
    </xf>
    <xf numFmtId="0" fontId="8" fillId="5" borderId="15" xfId="1" applyFont="1" applyFill="1" applyBorder="1" applyAlignment="1" applyProtection="1">
      <alignment horizontal="left" vertical="center"/>
      <protection locked="0"/>
    </xf>
    <xf numFmtId="0" fontId="8" fillId="5" borderId="16" xfId="1" applyFont="1" applyFill="1" applyBorder="1" applyAlignment="1" applyProtection="1">
      <alignment horizontal="left" vertical="center"/>
      <protection locked="0"/>
    </xf>
    <xf numFmtId="0" fontId="15" fillId="5" borderId="16" xfId="1" applyFont="1" applyFill="1" applyBorder="1" applyAlignment="1" applyProtection="1">
      <alignment horizontal="right" vertical="center"/>
      <protection locked="0"/>
    </xf>
    <xf numFmtId="0" fontId="8" fillId="5" borderId="7" xfId="1" applyFont="1" applyFill="1" applyBorder="1" applyAlignment="1" applyProtection="1">
      <alignment horizontal="left" vertical="center" wrapText="1"/>
      <protection locked="0"/>
    </xf>
    <xf numFmtId="0" fontId="8" fillId="5" borderId="15" xfId="1" applyFont="1" applyFill="1" applyBorder="1" applyAlignment="1" applyProtection="1">
      <alignment horizontal="left" vertical="center" wrapText="1"/>
      <protection locked="0"/>
    </xf>
    <xf numFmtId="0" fontId="8" fillId="5" borderId="17" xfId="1" applyFont="1" applyFill="1" applyBorder="1" applyAlignment="1" applyProtection="1">
      <alignment horizontal="left" vertical="center" wrapText="1"/>
      <protection locked="0"/>
    </xf>
    <xf numFmtId="0" fontId="16" fillId="0" borderId="0" xfId="1" applyFont="1">
      <alignment vertical="center"/>
    </xf>
    <xf numFmtId="0" fontId="4" fillId="2" borderId="28" xfId="1" applyFont="1" applyFill="1" applyBorder="1">
      <alignment vertical="center"/>
    </xf>
    <xf numFmtId="0" fontId="8" fillId="5" borderId="47" xfId="1" applyFont="1" applyFill="1" applyBorder="1" applyAlignment="1" applyProtection="1">
      <alignment horizontal="left" vertical="center"/>
      <protection locked="0"/>
    </xf>
    <xf numFmtId="0" fontId="18" fillId="5" borderId="27" xfId="1" applyFont="1" applyFill="1" applyBorder="1" applyProtection="1">
      <alignment vertical="center"/>
      <protection locked="0"/>
    </xf>
    <xf numFmtId="0" fontId="18" fillId="5" borderId="14" xfId="1" applyFont="1" applyFill="1" applyBorder="1" applyProtection="1">
      <alignment vertical="center"/>
      <protection locked="0"/>
    </xf>
    <xf numFmtId="0" fontId="18" fillId="5" borderId="3" xfId="1" applyFont="1" applyFill="1" applyBorder="1" applyProtection="1">
      <alignment vertical="center"/>
      <protection locked="0"/>
    </xf>
    <xf numFmtId="0" fontId="18" fillId="5" borderId="13" xfId="1" applyFont="1" applyFill="1" applyBorder="1" applyProtection="1">
      <alignment vertical="center"/>
      <protection locked="0"/>
    </xf>
    <xf numFmtId="0" fontId="19" fillId="5" borderId="5" xfId="1" applyFont="1" applyFill="1" applyBorder="1" applyProtection="1">
      <alignment vertical="center"/>
      <protection locked="0"/>
    </xf>
    <xf numFmtId="0" fontId="19" fillId="2" borderId="20" xfId="1" applyFont="1" applyFill="1" applyBorder="1" applyProtection="1">
      <alignment vertical="center"/>
      <protection locked="0"/>
    </xf>
    <xf numFmtId="0" fontId="18" fillId="5" borderId="4" xfId="1" applyFont="1" applyFill="1" applyBorder="1" applyProtection="1">
      <alignment vertical="center"/>
      <protection locked="0"/>
    </xf>
    <xf numFmtId="0" fontId="19" fillId="5" borderId="2" xfId="1" applyFont="1" applyFill="1" applyBorder="1" applyProtection="1">
      <alignment vertical="center"/>
      <protection locked="0"/>
    </xf>
    <xf numFmtId="0" fontId="19" fillId="2" borderId="21" xfId="1" applyFont="1" applyFill="1" applyBorder="1" applyProtection="1">
      <alignment vertical="center"/>
      <protection locked="0"/>
    </xf>
    <xf numFmtId="0" fontId="20" fillId="3" borderId="2" xfId="1" applyFont="1" applyFill="1" applyBorder="1" applyAlignment="1" applyProtection="1">
      <alignment horizontal="right" vertical="center"/>
      <protection locked="0"/>
    </xf>
    <xf numFmtId="0" fontId="20" fillId="0" borderId="14" xfId="1" applyFont="1" applyBorder="1" applyProtection="1">
      <alignment vertical="center"/>
      <protection locked="0"/>
    </xf>
    <xf numFmtId="0" fontId="20" fillId="5" borderId="14" xfId="1" applyFont="1" applyFill="1" applyBorder="1" applyProtection="1">
      <alignment vertical="center"/>
      <protection locked="0"/>
    </xf>
    <xf numFmtId="0" fontId="19" fillId="5" borderId="20" xfId="1" applyFont="1" applyFill="1" applyBorder="1" applyProtection="1">
      <alignment vertical="center"/>
      <protection locked="0"/>
    </xf>
    <xf numFmtId="0" fontId="20" fillId="3" borderId="2" xfId="1" applyFont="1" applyFill="1" applyBorder="1" applyProtection="1">
      <alignment vertical="center"/>
      <protection locked="0"/>
    </xf>
    <xf numFmtId="0" fontId="19" fillId="5" borderId="13" xfId="1" applyFont="1" applyFill="1" applyBorder="1" applyProtection="1">
      <alignment vertical="center"/>
      <protection locked="0"/>
    </xf>
    <xf numFmtId="0" fontId="19" fillId="2" borderId="18" xfId="1" applyFont="1" applyFill="1" applyBorder="1" applyProtection="1">
      <alignment vertical="center"/>
      <protection locked="0"/>
    </xf>
    <xf numFmtId="0" fontId="19" fillId="4" borderId="20" xfId="1" applyFont="1" applyFill="1" applyBorder="1" applyProtection="1">
      <alignment vertical="center"/>
      <protection locked="0"/>
    </xf>
    <xf numFmtId="0" fontId="19" fillId="0" borderId="11" xfId="1" applyFont="1" applyBorder="1" applyAlignment="1" applyProtection="1">
      <alignment horizontal="right" vertical="center"/>
      <protection locked="0"/>
    </xf>
    <xf numFmtId="0" fontId="19" fillId="2" borderId="19" xfId="1" applyFont="1" applyFill="1" applyBorder="1" applyAlignment="1" applyProtection="1">
      <alignment horizontal="right" vertical="center"/>
      <protection locked="0"/>
    </xf>
    <xf numFmtId="0" fontId="18" fillId="3" borderId="46" xfId="1" applyFont="1" applyFill="1" applyBorder="1" applyAlignment="1" applyProtection="1">
      <alignment horizontal="right" vertical="center" shrinkToFit="1"/>
      <protection locked="0"/>
    </xf>
    <xf numFmtId="0" fontId="21" fillId="0" borderId="7" xfId="1" applyFont="1" applyBorder="1" applyAlignment="1" applyProtection="1">
      <alignment horizontal="right" vertical="center"/>
      <protection locked="0"/>
    </xf>
    <xf numFmtId="0" fontId="19" fillId="0" borderId="11" xfId="1" applyFont="1" applyBorder="1" applyAlignment="1" applyProtection="1">
      <alignment horizontal="right" vertical="center" wrapText="1"/>
      <protection locked="0"/>
    </xf>
    <xf numFmtId="0" fontId="19" fillId="0" borderId="23" xfId="1" applyFont="1" applyBorder="1" applyAlignment="1" applyProtection="1">
      <alignment horizontal="right" vertical="center"/>
      <protection locked="0"/>
    </xf>
    <xf numFmtId="0" fontId="18" fillId="3" borderId="46" xfId="1" applyFont="1" applyFill="1" applyBorder="1" applyAlignment="1" applyProtection="1">
      <alignment horizontal="right" vertical="center"/>
      <protection locked="0"/>
    </xf>
    <xf numFmtId="0" fontId="19" fillId="2" borderId="19" xfId="1" applyFont="1" applyFill="1" applyBorder="1" applyAlignment="1" applyProtection="1">
      <alignment horizontal="right" vertical="center" wrapText="1"/>
      <protection locked="0"/>
    </xf>
    <xf numFmtId="0" fontId="22" fillId="4" borderId="45" xfId="1" applyFont="1" applyFill="1" applyBorder="1" applyAlignment="1" applyProtection="1">
      <alignment horizontal="right" vertical="center" wrapText="1" indent="1"/>
      <protection locked="0"/>
    </xf>
    <xf numFmtId="0" fontId="14" fillId="0" borderId="0" xfId="1" applyFont="1" applyAlignment="1">
      <alignment horizontal="center" vertical="center" wrapText="1"/>
    </xf>
    <xf numFmtId="0" fontId="2" fillId="0" borderId="0" xfId="1" applyFont="1" applyAlignment="1" applyProtection="1">
      <alignment horizontal="left" vertical="center"/>
      <protection locked="0"/>
    </xf>
    <xf numFmtId="0" fontId="17" fillId="0" borderId="0" xfId="1" applyFont="1" applyAlignment="1">
      <alignment horizontal="center"/>
    </xf>
    <xf numFmtId="0" fontId="2" fillId="0" borderId="22" xfId="1" applyFont="1" applyBorder="1" applyAlignment="1">
      <alignment horizontal="left" vertical="center"/>
    </xf>
    <xf numFmtId="0" fontId="2" fillId="0" borderId="42" xfId="1" applyFont="1" applyBorder="1" applyAlignment="1">
      <alignment horizontal="center" vertical="center"/>
    </xf>
    <xf numFmtId="0" fontId="2" fillId="0" borderId="43" xfId="1" applyFont="1" applyBorder="1" applyAlignment="1">
      <alignment horizontal="center" vertical="center"/>
    </xf>
    <xf numFmtId="0" fontId="2" fillId="0" borderId="49" xfId="1" applyFont="1" applyBorder="1" applyAlignment="1">
      <alignment horizontal="center" vertical="center"/>
    </xf>
    <xf numFmtId="0" fontId="9" fillId="0" borderId="8" xfId="1" applyFont="1" applyBorder="1" applyAlignment="1">
      <alignment horizontal="left" vertical="top"/>
    </xf>
    <xf numFmtId="0" fontId="9" fillId="0" borderId="9" xfId="1" applyFont="1" applyBorder="1" applyAlignment="1">
      <alignment horizontal="left" vertical="top"/>
    </xf>
    <xf numFmtId="0" fontId="13" fillId="0" borderId="1" xfId="1" applyFont="1" applyBorder="1" applyAlignment="1">
      <alignment horizontal="left" vertical="top" wrapText="1"/>
    </xf>
    <xf numFmtId="0" fontId="13" fillId="0" borderId="6" xfId="1" applyFont="1" applyBorder="1" applyAlignment="1">
      <alignment horizontal="left" vertical="top" wrapText="1"/>
    </xf>
    <xf numFmtId="0" fontId="9" fillId="0" borderId="1" xfId="1" applyFont="1" applyBorder="1" applyAlignment="1">
      <alignment horizontal="center" vertical="center"/>
    </xf>
    <xf numFmtId="0" fontId="9" fillId="0" borderId="6" xfId="1" applyFont="1" applyBorder="1" applyAlignment="1">
      <alignment horizontal="center" vertical="center"/>
    </xf>
    <xf numFmtId="0" fontId="4" fillId="0" borderId="33" xfId="1" applyFont="1" applyBorder="1" applyAlignment="1">
      <alignment horizontal="center" vertical="center"/>
    </xf>
    <xf numFmtId="0" fontId="4" fillId="0" borderId="30" xfId="1" applyFont="1" applyBorder="1" applyAlignment="1">
      <alignment horizontal="center" vertical="center"/>
    </xf>
    <xf numFmtId="0" fontId="9" fillId="0" borderId="36" xfId="1" applyFont="1" applyBorder="1" applyAlignment="1">
      <alignment horizontal="center" vertical="center" wrapText="1"/>
    </xf>
    <xf numFmtId="0" fontId="9" fillId="0" borderId="37" xfId="1" applyFont="1" applyBorder="1" applyAlignment="1">
      <alignment horizontal="center" vertical="center" wrapText="1"/>
    </xf>
    <xf numFmtId="0" fontId="9" fillId="0" borderId="39" xfId="1" applyFont="1" applyBorder="1" applyAlignment="1">
      <alignment horizontal="center" vertical="center" wrapText="1"/>
    </xf>
    <xf numFmtId="0" fontId="9" fillId="0" borderId="26" xfId="1" applyFont="1" applyBorder="1" applyAlignment="1">
      <alignment horizontal="left" vertical="top"/>
    </xf>
    <xf numFmtId="0" fontId="9" fillId="0" borderId="16" xfId="1" applyFont="1" applyBorder="1" applyAlignment="1">
      <alignment horizontal="left" vertical="top"/>
    </xf>
    <xf numFmtId="0" fontId="13" fillId="0" borderId="24" xfId="1" applyFont="1" applyBorder="1" applyAlignment="1">
      <alignment horizontal="left" vertical="top" wrapText="1"/>
    </xf>
    <xf numFmtId="0" fontId="13" fillId="0" borderId="14" xfId="1" applyFont="1" applyBorder="1" applyAlignment="1">
      <alignment horizontal="left" vertical="top" wrapText="1"/>
    </xf>
    <xf numFmtId="0" fontId="9" fillId="0" borderId="24" xfId="1" applyFont="1" applyBorder="1" applyAlignment="1">
      <alignment horizontal="center" vertical="center"/>
    </xf>
    <xf numFmtId="0" fontId="9" fillId="0" borderId="14" xfId="1" applyFont="1" applyBorder="1" applyAlignment="1">
      <alignment horizontal="center" vertical="center"/>
    </xf>
    <xf numFmtId="0" fontId="4" fillId="0" borderId="29" xfId="1" applyFont="1" applyBorder="1" applyAlignment="1">
      <alignment horizontal="center" vertical="center"/>
    </xf>
    <xf numFmtId="0" fontId="4" fillId="0" borderId="31" xfId="1" applyFont="1" applyBorder="1" applyAlignment="1">
      <alignment horizontal="center" vertical="center"/>
    </xf>
    <xf numFmtId="0" fontId="13" fillId="0" borderId="1" xfId="1" applyFont="1" applyBorder="1" applyAlignment="1">
      <alignment horizontal="left" vertical="center" wrapText="1"/>
    </xf>
    <xf numFmtId="0" fontId="13" fillId="0" borderId="6" xfId="1" applyFont="1" applyBorder="1" applyAlignment="1">
      <alignment horizontal="left" vertical="center" wrapText="1"/>
    </xf>
    <xf numFmtId="0" fontId="13" fillId="0" borderId="14" xfId="1" applyFont="1" applyBorder="1" applyAlignment="1">
      <alignment horizontal="left" vertical="center" wrapText="1"/>
    </xf>
    <xf numFmtId="0" fontId="9" fillId="0" borderId="9" xfId="1" applyFont="1" applyBorder="1" applyAlignment="1">
      <alignment horizontal="left" vertical="top" wrapText="1"/>
    </xf>
    <xf numFmtId="0" fontId="9" fillId="0" borderId="16" xfId="1" applyFont="1" applyBorder="1" applyAlignment="1">
      <alignment horizontal="left" vertical="top" wrapText="1"/>
    </xf>
    <xf numFmtId="0" fontId="2" fillId="0" borderId="6" xfId="1" applyFont="1" applyBorder="1" applyAlignment="1">
      <alignment horizontal="center" vertical="top"/>
    </xf>
    <xf numFmtId="0" fontId="9" fillId="0" borderId="13" xfId="1" applyFont="1" applyBorder="1" applyAlignment="1">
      <alignment horizontal="center" vertical="center"/>
    </xf>
    <xf numFmtId="0" fontId="2" fillId="0" borderId="41" xfId="1" applyFont="1" applyBorder="1" applyAlignment="1">
      <alignment horizontal="center" vertical="center"/>
    </xf>
    <xf numFmtId="0" fontId="2" fillId="0" borderId="30" xfId="1" applyFont="1" applyBorder="1" applyAlignment="1">
      <alignment horizontal="center" vertical="center"/>
    </xf>
    <xf numFmtId="0" fontId="2" fillId="0" borderId="31" xfId="1" applyFont="1" applyBorder="1" applyAlignment="1">
      <alignment horizontal="center" vertical="center"/>
    </xf>
    <xf numFmtId="0" fontId="9" fillId="0" borderId="8" xfId="1" applyFont="1" applyBorder="1" applyAlignment="1">
      <alignment horizontal="left" vertical="top" wrapText="1"/>
    </xf>
    <xf numFmtId="0" fontId="7" fillId="0" borderId="6" xfId="1" applyFont="1" applyBorder="1" applyAlignment="1">
      <alignment horizontal="left" vertical="top"/>
    </xf>
    <xf numFmtId="0" fontId="9" fillId="0" borderId="14" xfId="1" applyFont="1" applyBorder="1" applyAlignment="1">
      <alignment horizontal="left" vertical="top"/>
    </xf>
  </cellXfs>
  <cellStyles count="2">
    <cellStyle name="標準" xfId="0" builtinId="0"/>
    <cellStyle name="標準 2" xfId="1" xr:uid="{49739CFC-0A75-4418-8CD1-AED27390F402}"/>
  </cellStyles>
  <dxfs count="0"/>
  <tableStyles count="0" defaultTableStyle="TableStyleMedium2"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95250</xdr:colOff>
      <xdr:row>0</xdr:row>
      <xdr:rowOff>73602</xdr:rowOff>
    </xdr:from>
    <xdr:to>
      <xdr:col>7</xdr:col>
      <xdr:colOff>400050</xdr:colOff>
      <xdr:row>0</xdr:row>
      <xdr:rowOff>390525</xdr:rowOff>
    </xdr:to>
    <xdr:sp macro="" textlink="">
      <xdr:nvSpPr>
        <xdr:cNvPr id="2" name="正方形/長方形 1">
          <a:extLst>
            <a:ext uri="{FF2B5EF4-FFF2-40B4-BE49-F238E27FC236}">
              <a16:creationId xmlns:a16="http://schemas.microsoft.com/office/drawing/2014/main" id="{0D2E5B00-EC38-4F62-AD14-9C13CECE08D6}"/>
            </a:ext>
          </a:extLst>
        </xdr:cNvPr>
        <xdr:cNvSpPr/>
      </xdr:nvSpPr>
      <xdr:spPr>
        <a:xfrm>
          <a:off x="6396990" y="73602"/>
          <a:ext cx="754380" cy="31692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cap="none" spc="0">
              <a:ln w="0"/>
              <a:solidFill>
                <a:schemeClr val="tx1"/>
              </a:solidFill>
              <a:effectLst>
                <a:outerShdw blurRad="38100" dist="19050" dir="2700000" algn="tl" rotWithShape="0">
                  <a:schemeClr val="dk1">
                    <a:alpha val="40000"/>
                  </a:schemeClr>
                </a:outerShdw>
              </a:effectLst>
              <a:latin typeface="+mj-ea"/>
              <a:ea typeface="+mj-ea"/>
            </a:rPr>
            <a:t>様式  ４</a:t>
          </a:r>
        </a:p>
      </xdr:txBody>
    </xdr:sp>
    <xdr:clientData/>
  </xdr:twoCellAnchor>
  <xdr:twoCellAnchor>
    <xdr:from>
      <xdr:col>1</xdr:col>
      <xdr:colOff>285749</xdr:colOff>
      <xdr:row>51</xdr:row>
      <xdr:rowOff>38099</xdr:rowOff>
    </xdr:from>
    <xdr:to>
      <xdr:col>1</xdr:col>
      <xdr:colOff>361947</xdr:colOff>
      <xdr:row>70</xdr:row>
      <xdr:rowOff>142874</xdr:rowOff>
    </xdr:to>
    <xdr:sp macro="" textlink="">
      <xdr:nvSpPr>
        <xdr:cNvPr id="3" name="右大かっこ 2">
          <a:extLst>
            <a:ext uri="{FF2B5EF4-FFF2-40B4-BE49-F238E27FC236}">
              <a16:creationId xmlns:a16="http://schemas.microsoft.com/office/drawing/2014/main" id="{56FD3304-0558-4BCC-9EBF-6179E342A5EF}"/>
            </a:ext>
          </a:extLst>
        </xdr:cNvPr>
        <xdr:cNvSpPr/>
      </xdr:nvSpPr>
      <xdr:spPr>
        <a:xfrm rot="10800000">
          <a:off x="567689" y="12687299"/>
          <a:ext cx="76198" cy="4752975"/>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838E0-6B5D-46C2-8949-931A10C4EB01}">
  <sheetPr>
    <pageSetUpPr fitToPage="1"/>
  </sheetPr>
  <dimension ref="A1:H113"/>
  <sheetViews>
    <sheetView tabSelected="1" view="pageBreakPreview" zoomScaleNormal="100" zoomScaleSheetLayoutView="100" workbookViewId="0">
      <selection activeCell="L14" sqref="L14"/>
    </sheetView>
  </sheetViews>
  <sheetFormatPr defaultColWidth="9" defaultRowHeight="18" x14ac:dyDescent="0.45"/>
  <cols>
    <col min="1" max="1" width="3.69921875" style="1" customWidth="1"/>
    <col min="2" max="2" width="18" style="1" customWidth="1"/>
    <col min="3" max="3" width="14.09765625" style="1" customWidth="1"/>
    <col min="4" max="4" width="5.19921875" style="1" customWidth="1"/>
    <col min="5" max="5" width="36.59765625" style="1" customWidth="1"/>
    <col min="6" max="6" width="5.09765625" style="1" customWidth="1"/>
    <col min="7" max="7" width="5.8984375" style="1" customWidth="1"/>
    <col min="8" max="8" width="6.19921875" style="1" customWidth="1"/>
    <col min="9" max="16384" width="9" style="1"/>
  </cols>
  <sheetData>
    <row r="1" spans="1:8" ht="43.05" customHeight="1" x14ac:dyDescent="0.45">
      <c r="A1" s="88" t="s">
        <v>73</v>
      </c>
      <c r="B1" s="88"/>
      <c r="C1" s="88"/>
      <c r="D1" s="88"/>
      <c r="E1" s="88"/>
      <c r="F1" s="88"/>
      <c r="G1" s="88"/>
      <c r="H1" s="88"/>
    </row>
    <row r="2" spans="1:8" s="22" customFormat="1" ht="29.25" customHeight="1" x14ac:dyDescent="0.45">
      <c r="A2" s="27" t="s">
        <v>58</v>
      </c>
      <c r="B2" s="27"/>
      <c r="C2" s="27"/>
      <c r="D2" s="27"/>
      <c r="E2" s="27"/>
      <c r="F2" s="28"/>
      <c r="G2" s="28"/>
      <c r="H2" s="28"/>
    </row>
    <row r="3" spans="1:8" s="22" customFormat="1" x14ac:dyDescent="0.45">
      <c r="A3" s="89" t="s">
        <v>74</v>
      </c>
      <c r="B3" s="89"/>
      <c r="C3" s="89"/>
      <c r="D3" s="89"/>
      <c r="E3" s="89"/>
      <c r="F3" s="89"/>
      <c r="G3" s="21"/>
      <c r="H3" s="21"/>
    </row>
    <row r="4" spans="1:8" s="59" customFormat="1" ht="12" customHeight="1" x14ac:dyDescent="0.4">
      <c r="A4" s="59" t="s">
        <v>75</v>
      </c>
      <c r="G4" s="90"/>
      <c r="H4" s="90"/>
    </row>
    <row r="5" spans="1:8" s="59" customFormat="1" ht="12" customHeight="1" x14ac:dyDescent="0.4">
      <c r="A5" s="59" t="s">
        <v>76</v>
      </c>
      <c r="G5" s="90" t="s">
        <v>20</v>
      </c>
      <c r="H5" s="90"/>
    </row>
    <row r="6" spans="1:8" ht="6" customHeight="1" thickBot="1" x14ac:dyDescent="0.5">
      <c r="A6" s="91"/>
      <c r="B6" s="91"/>
      <c r="C6" s="91"/>
      <c r="D6" s="91"/>
      <c r="E6" s="91"/>
      <c r="F6" s="91"/>
    </row>
    <row r="7" spans="1:8" ht="31.95" customHeight="1" thickBot="1" x14ac:dyDescent="0.5">
      <c r="A7" s="92" t="s">
        <v>0</v>
      </c>
      <c r="B7" s="93"/>
      <c r="C7" s="94"/>
      <c r="D7" s="8" t="s">
        <v>14</v>
      </c>
      <c r="E7" s="19" t="s">
        <v>1</v>
      </c>
      <c r="F7" s="20" t="s">
        <v>13</v>
      </c>
      <c r="G7" s="20" t="s">
        <v>15</v>
      </c>
      <c r="H7" s="9" t="s">
        <v>2</v>
      </c>
    </row>
    <row r="8" spans="1:8" ht="18.75" customHeight="1" x14ac:dyDescent="0.45">
      <c r="A8" s="103" t="s">
        <v>64</v>
      </c>
      <c r="B8" s="106" t="s">
        <v>21</v>
      </c>
      <c r="C8" s="108" t="s">
        <v>50</v>
      </c>
      <c r="D8" s="110"/>
      <c r="E8" s="61"/>
      <c r="F8" s="62"/>
      <c r="G8" s="62"/>
      <c r="H8" s="112"/>
    </row>
    <row r="9" spans="1:8" x14ac:dyDescent="0.45">
      <c r="A9" s="104"/>
      <c r="B9" s="96"/>
      <c r="C9" s="98"/>
      <c r="D9" s="100"/>
      <c r="E9" s="53"/>
      <c r="F9" s="63"/>
      <c r="G9" s="63"/>
      <c r="H9" s="102"/>
    </row>
    <row r="10" spans="1:8" x14ac:dyDescent="0.45">
      <c r="A10" s="104"/>
      <c r="B10" s="96"/>
      <c r="C10" s="98"/>
      <c r="D10" s="100"/>
      <c r="E10" s="53"/>
      <c r="F10" s="63"/>
      <c r="G10" s="63"/>
      <c r="H10" s="102"/>
    </row>
    <row r="11" spans="1:8" x14ac:dyDescent="0.45">
      <c r="A11" s="104"/>
      <c r="B11" s="96"/>
      <c r="C11" s="98"/>
      <c r="D11" s="100"/>
      <c r="E11" s="53"/>
      <c r="F11" s="63"/>
      <c r="G11" s="63"/>
      <c r="H11" s="102"/>
    </row>
    <row r="12" spans="1:8" x14ac:dyDescent="0.45">
      <c r="A12" s="104"/>
      <c r="B12" s="96"/>
      <c r="C12" s="98"/>
      <c r="D12" s="100"/>
      <c r="E12" s="53"/>
      <c r="F12" s="63"/>
      <c r="G12" s="63"/>
      <c r="H12" s="102"/>
    </row>
    <row r="13" spans="1:8" x14ac:dyDescent="0.45">
      <c r="A13" s="104"/>
      <c r="B13" s="107"/>
      <c r="C13" s="109"/>
      <c r="D13" s="111"/>
      <c r="E13" s="53"/>
      <c r="F13" s="63"/>
      <c r="G13" s="63"/>
      <c r="H13" s="113"/>
    </row>
    <row r="14" spans="1:8" x14ac:dyDescent="0.45">
      <c r="A14" s="104"/>
      <c r="B14" s="29" t="s">
        <v>23</v>
      </c>
      <c r="C14" s="30"/>
      <c r="D14" s="31">
        <v>35</v>
      </c>
      <c r="E14" s="79" t="s">
        <v>65</v>
      </c>
      <c r="F14" s="66">
        <f>SUM(F8:F13)</f>
        <v>0</v>
      </c>
      <c r="G14" s="66">
        <f>SUM(G8:G13)</f>
        <v>0</v>
      </c>
      <c r="H14" s="5">
        <f>G14-D14</f>
        <v>-35</v>
      </c>
    </row>
    <row r="15" spans="1:8" ht="18.75" customHeight="1" x14ac:dyDescent="0.45">
      <c r="A15" s="104"/>
      <c r="B15" s="95" t="s">
        <v>22</v>
      </c>
      <c r="C15" s="97" t="s">
        <v>42</v>
      </c>
      <c r="D15" s="99"/>
      <c r="E15" s="52"/>
      <c r="F15" s="64"/>
      <c r="G15" s="64"/>
      <c r="H15" s="101"/>
    </row>
    <row r="16" spans="1:8" x14ac:dyDescent="0.45">
      <c r="A16" s="104"/>
      <c r="B16" s="96"/>
      <c r="C16" s="98"/>
      <c r="D16" s="100"/>
      <c r="E16" s="53"/>
      <c r="F16" s="65"/>
      <c r="G16" s="65"/>
      <c r="H16" s="102"/>
    </row>
    <row r="17" spans="1:8" x14ac:dyDescent="0.45">
      <c r="A17" s="104"/>
      <c r="B17" s="96"/>
      <c r="C17" s="98"/>
      <c r="D17" s="100"/>
      <c r="E17" s="53"/>
      <c r="F17" s="65"/>
      <c r="G17" s="65"/>
      <c r="H17" s="102"/>
    </row>
    <row r="18" spans="1:8" x14ac:dyDescent="0.45">
      <c r="A18" s="104"/>
      <c r="B18" s="96"/>
      <c r="C18" s="98"/>
      <c r="D18" s="100"/>
      <c r="E18" s="53"/>
      <c r="F18" s="65"/>
      <c r="G18" s="65"/>
      <c r="H18" s="102"/>
    </row>
    <row r="19" spans="1:8" x14ac:dyDescent="0.45">
      <c r="A19" s="104"/>
      <c r="B19" s="96"/>
      <c r="C19" s="98"/>
      <c r="D19" s="100"/>
      <c r="E19" s="53"/>
      <c r="F19" s="65"/>
      <c r="G19" s="65"/>
      <c r="H19" s="102"/>
    </row>
    <row r="20" spans="1:8" x14ac:dyDescent="0.45">
      <c r="A20" s="104"/>
      <c r="B20" s="96"/>
      <c r="C20" s="98"/>
      <c r="D20" s="100"/>
      <c r="E20" s="53"/>
      <c r="F20" s="65"/>
      <c r="G20" s="65"/>
      <c r="H20" s="102"/>
    </row>
    <row r="21" spans="1:8" x14ac:dyDescent="0.45">
      <c r="A21" s="104"/>
      <c r="B21" s="96"/>
      <c r="C21" s="98"/>
      <c r="D21" s="100"/>
      <c r="E21" s="53"/>
      <c r="F21" s="65"/>
      <c r="G21" s="65"/>
      <c r="H21" s="102"/>
    </row>
    <row r="22" spans="1:8" x14ac:dyDescent="0.45">
      <c r="A22" s="104"/>
      <c r="B22" s="96"/>
      <c r="C22" s="98"/>
      <c r="D22" s="100"/>
      <c r="E22" s="53"/>
      <c r="F22" s="65"/>
      <c r="G22" s="65"/>
      <c r="H22" s="102"/>
    </row>
    <row r="23" spans="1:8" x14ac:dyDescent="0.45">
      <c r="A23" s="104"/>
      <c r="B23" s="32" t="s">
        <v>23</v>
      </c>
      <c r="C23" s="33"/>
      <c r="D23" s="31">
        <v>35</v>
      </c>
      <c r="E23" s="79" t="s">
        <v>66</v>
      </c>
      <c r="F23" s="66">
        <f>SUM(F15:F22)</f>
        <v>0</v>
      </c>
      <c r="G23" s="66">
        <f>SUM(G15:G22)</f>
        <v>0</v>
      </c>
      <c r="H23" s="5">
        <f>G23-D23</f>
        <v>-35</v>
      </c>
    </row>
    <row r="24" spans="1:8" ht="21.75" customHeight="1" thickBot="1" x14ac:dyDescent="0.5">
      <c r="A24" s="105"/>
      <c r="B24" s="13" t="s">
        <v>3</v>
      </c>
      <c r="C24" s="2"/>
      <c r="D24" s="47">
        <f>SUM(D8:D23)</f>
        <v>70</v>
      </c>
      <c r="E24" s="80" t="s">
        <v>67</v>
      </c>
      <c r="F24" s="67">
        <f>F14+F23</f>
        <v>0</v>
      </c>
      <c r="G24" s="67">
        <f>G14+G23</f>
        <v>0</v>
      </c>
      <c r="H24" s="48">
        <f>G24-D24</f>
        <v>-70</v>
      </c>
    </row>
    <row r="25" spans="1:8" ht="18.75" customHeight="1" x14ac:dyDescent="0.45">
      <c r="A25" s="103" t="s">
        <v>63</v>
      </c>
      <c r="B25" s="106" t="s">
        <v>4</v>
      </c>
      <c r="C25" s="108" t="s">
        <v>43</v>
      </c>
      <c r="D25" s="110"/>
      <c r="E25" s="61"/>
      <c r="F25" s="62"/>
      <c r="G25" s="62"/>
      <c r="H25" s="112"/>
    </row>
    <row r="26" spans="1:8" x14ac:dyDescent="0.45">
      <c r="A26" s="104"/>
      <c r="B26" s="96"/>
      <c r="C26" s="98"/>
      <c r="D26" s="100"/>
      <c r="E26" s="53"/>
      <c r="F26" s="63"/>
      <c r="G26" s="63"/>
      <c r="H26" s="102"/>
    </row>
    <row r="27" spans="1:8" x14ac:dyDescent="0.45">
      <c r="A27" s="104"/>
      <c r="B27" s="96"/>
      <c r="C27" s="98"/>
      <c r="D27" s="100"/>
      <c r="E27" s="53"/>
      <c r="F27" s="63"/>
      <c r="G27" s="63"/>
      <c r="H27" s="102"/>
    </row>
    <row r="28" spans="1:8" x14ac:dyDescent="0.45">
      <c r="A28" s="104"/>
      <c r="B28" s="96"/>
      <c r="C28" s="98"/>
      <c r="D28" s="100"/>
      <c r="E28" s="53"/>
      <c r="F28" s="63"/>
      <c r="G28" s="63"/>
      <c r="H28" s="102"/>
    </row>
    <row r="29" spans="1:8" x14ac:dyDescent="0.45">
      <c r="A29" s="104"/>
      <c r="B29" s="107"/>
      <c r="C29" s="109"/>
      <c r="D29" s="111"/>
      <c r="E29" s="53"/>
      <c r="F29" s="63"/>
      <c r="G29" s="63"/>
      <c r="H29" s="113"/>
    </row>
    <row r="30" spans="1:8" x14ac:dyDescent="0.45">
      <c r="A30" s="104"/>
      <c r="B30" s="29" t="s">
        <v>23</v>
      </c>
      <c r="C30" s="31"/>
      <c r="D30" s="31">
        <v>105</v>
      </c>
      <c r="E30" s="79" t="s">
        <v>24</v>
      </c>
      <c r="F30" s="66">
        <f>SUM(F25:F29)</f>
        <v>0</v>
      </c>
      <c r="G30" s="66">
        <f>SUM(G25:G29)</f>
        <v>0</v>
      </c>
      <c r="H30" s="5">
        <f>G30-D30</f>
        <v>-105</v>
      </c>
    </row>
    <row r="31" spans="1:8" ht="18.75" customHeight="1" x14ac:dyDescent="0.45">
      <c r="A31" s="104"/>
      <c r="B31" s="95" t="s">
        <v>25</v>
      </c>
      <c r="C31" s="114" t="s">
        <v>37</v>
      </c>
      <c r="D31" s="99"/>
      <c r="E31" s="52"/>
      <c r="F31" s="63"/>
      <c r="G31" s="63"/>
      <c r="H31" s="101"/>
    </row>
    <row r="32" spans="1:8" x14ac:dyDescent="0.45">
      <c r="A32" s="104"/>
      <c r="B32" s="96"/>
      <c r="C32" s="115"/>
      <c r="D32" s="100"/>
      <c r="E32" s="53"/>
      <c r="F32" s="68"/>
      <c r="G32" s="68"/>
      <c r="H32" s="102"/>
    </row>
    <row r="33" spans="1:8" x14ac:dyDescent="0.45">
      <c r="A33" s="104"/>
      <c r="B33" s="107"/>
      <c r="C33" s="115"/>
      <c r="D33" s="111"/>
      <c r="E33" s="53"/>
      <c r="F33" s="68"/>
      <c r="G33" s="68"/>
      <c r="H33" s="113"/>
    </row>
    <row r="34" spans="1:8" x14ac:dyDescent="0.45">
      <c r="A34" s="104"/>
      <c r="B34" s="29" t="s">
        <v>23</v>
      </c>
      <c r="C34" s="115"/>
      <c r="D34" s="31">
        <v>35</v>
      </c>
      <c r="E34" s="79" t="s">
        <v>68</v>
      </c>
      <c r="F34" s="66">
        <f>SUM(F31:F33)</f>
        <v>0</v>
      </c>
      <c r="G34" s="66">
        <f>SUM(G31:G33)</f>
        <v>0</v>
      </c>
      <c r="H34" s="5">
        <f>G34-D34</f>
        <v>-35</v>
      </c>
    </row>
    <row r="35" spans="1:8" x14ac:dyDescent="0.45">
      <c r="A35" s="104"/>
      <c r="B35" s="95" t="s">
        <v>26</v>
      </c>
      <c r="C35" s="115"/>
      <c r="D35" s="99"/>
      <c r="E35" s="52"/>
      <c r="F35" s="63"/>
      <c r="G35" s="63"/>
      <c r="H35" s="101"/>
    </row>
    <row r="36" spans="1:8" x14ac:dyDescent="0.45">
      <c r="A36" s="104"/>
      <c r="B36" s="107"/>
      <c r="C36" s="115"/>
      <c r="D36" s="111"/>
      <c r="E36" s="53"/>
      <c r="F36" s="68"/>
      <c r="G36" s="68"/>
      <c r="H36" s="113"/>
    </row>
    <row r="37" spans="1:8" x14ac:dyDescent="0.45">
      <c r="A37" s="104"/>
      <c r="B37" s="29" t="s">
        <v>23</v>
      </c>
      <c r="C37" s="115"/>
      <c r="D37" s="31">
        <v>70</v>
      </c>
      <c r="E37" s="79" t="s">
        <v>69</v>
      </c>
      <c r="F37" s="66">
        <f>SUM(F35:F36)</f>
        <v>0</v>
      </c>
      <c r="G37" s="66">
        <f>SUM(G35:G36)</f>
        <v>0</v>
      </c>
      <c r="H37" s="5">
        <f>G37-D37</f>
        <v>-70</v>
      </c>
    </row>
    <row r="38" spans="1:8" x14ac:dyDescent="0.45">
      <c r="A38" s="104"/>
      <c r="B38" s="95" t="s">
        <v>5</v>
      </c>
      <c r="C38" s="115"/>
      <c r="D38" s="99"/>
      <c r="E38" s="52"/>
      <c r="F38" s="63"/>
      <c r="G38" s="63"/>
      <c r="H38" s="101"/>
    </row>
    <row r="39" spans="1:8" x14ac:dyDescent="0.45">
      <c r="A39" s="104"/>
      <c r="B39" s="96"/>
      <c r="C39" s="115"/>
      <c r="D39" s="100"/>
      <c r="E39" s="53"/>
      <c r="F39" s="68"/>
      <c r="G39" s="68"/>
      <c r="H39" s="102"/>
    </row>
    <row r="40" spans="1:8" x14ac:dyDescent="0.45">
      <c r="A40" s="104"/>
      <c r="B40" s="107"/>
      <c r="C40" s="116"/>
      <c r="D40" s="111"/>
      <c r="E40" s="53"/>
      <c r="F40" s="68"/>
      <c r="G40" s="68"/>
      <c r="H40" s="113"/>
    </row>
    <row r="41" spans="1:8" x14ac:dyDescent="0.45">
      <c r="A41" s="104"/>
      <c r="B41" s="29" t="s">
        <v>23</v>
      </c>
      <c r="C41" s="34"/>
      <c r="D41" s="31">
        <v>105</v>
      </c>
      <c r="E41" s="79" t="s">
        <v>27</v>
      </c>
      <c r="F41" s="66">
        <f>SUM(F38:F40)</f>
        <v>0</v>
      </c>
      <c r="G41" s="66">
        <f>SUM(G38:G40)</f>
        <v>0</v>
      </c>
      <c r="H41" s="5">
        <f>G41-D41</f>
        <v>-105</v>
      </c>
    </row>
    <row r="42" spans="1:8" ht="18.75" customHeight="1" x14ac:dyDescent="0.45">
      <c r="A42" s="104"/>
      <c r="B42" s="117" t="s">
        <v>28</v>
      </c>
      <c r="C42" s="98" t="s">
        <v>44</v>
      </c>
      <c r="D42" s="100"/>
      <c r="E42" s="54"/>
      <c r="F42" s="63"/>
      <c r="G42" s="63"/>
      <c r="H42" s="102"/>
    </row>
    <row r="43" spans="1:8" x14ac:dyDescent="0.45">
      <c r="A43" s="104"/>
      <c r="B43" s="117"/>
      <c r="C43" s="98"/>
      <c r="D43" s="100"/>
      <c r="E43" s="53"/>
      <c r="F43" s="63"/>
      <c r="G43" s="63"/>
      <c r="H43" s="102"/>
    </row>
    <row r="44" spans="1:8" x14ac:dyDescent="0.45">
      <c r="A44" s="104"/>
      <c r="B44" s="117"/>
      <c r="C44" s="98"/>
      <c r="D44" s="100"/>
      <c r="E44" s="53"/>
      <c r="F44" s="63"/>
      <c r="G44" s="63"/>
      <c r="H44" s="102"/>
    </row>
    <row r="45" spans="1:8" x14ac:dyDescent="0.45">
      <c r="A45" s="104"/>
      <c r="B45" s="118"/>
      <c r="C45" s="109"/>
      <c r="D45" s="111"/>
      <c r="E45" s="53"/>
      <c r="F45" s="68"/>
      <c r="G45" s="68"/>
      <c r="H45" s="113"/>
    </row>
    <row r="46" spans="1:8" x14ac:dyDescent="0.45">
      <c r="A46" s="104"/>
      <c r="B46" s="35" t="s">
        <v>23</v>
      </c>
      <c r="C46" s="36"/>
      <c r="D46" s="37">
        <v>35</v>
      </c>
      <c r="E46" s="79" t="s">
        <v>55</v>
      </c>
      <c r="F46" s="69">
        <f>SUM(F42:F45)</f>
        <v>0</v>
      </c>
      <c r="G46" s="69">
        <f>SUM(G42:G45)</f>
        <v>0</v>
      </c>
      <c r="H46" s="5">
        <f>G46-D46</f>
        <v>-35</v>
      </c>
    </row>
    <row r="47" spans="1:8" ht="21.75" customHeight="1" thickBot="1" x14ac:dyDescent="0.5">
      <c r="A47" s="105"/>
      <c r="B47" s="13" t="s">
        <v>6</v>
      </c>
      <c r="C47" s="4"/>
      <c r="D47" s="49">
        <f>SUM(D25:D46)</f>
        <v>350</v>
      </c>
      <c r="E47" s="80" t="s">
        <v>70</v>
      </c>
      <c r="F47" s="70">
        <f>F30+F34+F37+F41+F46</f>
        <v>0</v>
      </c>
      <c r="G47" s="70">
        <f>G30+G34+G37+G41+G46</f>
        <v>0</v>
      </c>
      <c r="H47" s="50">
        <f>G47-D47</f>
        <v>-350</v>
      </c>
    </row>
    <row r="48" spans="1:8" ht="33.75" customHeight="1" thickBot="1" x14ac:dyDescent="0.5">
      <c r="A48" s="92" t="s">
        <v>0</v>
      </c>
      <c r="B48" s="93"/>
      <c r="C48" s="94"/>
      <c r="D48" s="8" t="s">
        <v>14</v>
      </c>
      <c r="E48" s="19" t="s">
        <v>1</v>
      </c>
      <c r="F48" s="20" t="s">
        <v>13</v>
      </c>
      <c r="G48" s="20" t="s">
        <v>15</v>
      </c>
      <c r="H48" s="9" t="s">
        <v>2</v>
      </c>
    </row>
    <row r="49" spans="1:8" ht="21" customHeight="1" x14ac:dyDescent="0.45">
      <c r="A49" s="6"/>
      <c r="B49" s="14" t="s">
        <v>16</v>
      </c>
      <c r="C49" s="16"/>
      <c r="D49" s="38">
        <f>D50+D82+D88+D91</f>
        <v>735</v>
      </c>
      <c r="E49" s="81" t="s">
        <v>59</v>
      </c>
      <c r="F49" s="71">
        <f>F50+F82+F88+F91</f>
        <v>0</v>
      </c>
      <c r="G49" s="71">
        <f>G50+G82+G88+G91</f>
        <v>0</v>
      </c>
      <c r="H49" s="39">
        <f>G49-D49</f>
        <v>-735</v>
      </c>
    </row>
    <row r="50" spans="1:8" ht="21" customHeight="1" x14ac:dyDescent="0.45">
      <c r="A50" s="104" t="s">
        <v>62</v>
      </c>
      <c r="B50" s="26" t="s">
        <v>17</v>
      </c>
      <c r="C50" s="97" t="s">
        <v>56</v>
      </c>
      <c r="D50" s="40">
        <v>385</v>
      </c>
      <c r="E50" s="82" t="s">
        <v>36</v>
      </c>
      <c r="F50" s="72">
        <f>F61+F70+F75</f>
        <v>0</v>
      </c>
      <c r="G50" s="72">
        <f>G61+G70+G75</f>
        <v>0</v>
      </c>
      <c r="H50" s="5">
        <f>G50-D50</f>
        <v>-385</v>
      </c>
    </row>
    <row r="51" spans="1:8" ht="21" customHeight="1" x14ac:dyDescent="0.45">
      <c r="A51" s="104"/>
      <c r="B51" s="25"/>
      <c r="C51" s="98"/>
      <c r="D51" s="120"/>
      <c r="E51" s="55"/>
      <c r="F51" s="73"/>
      <c r="G51" s="73"/>
      <c r="H51" s="121"/>
    </row>
    <row r="52" spans="1:8" ht="21" customHeight="1" x14ac:dyDescent="0.45">
      <c r="A52" s="104"/>
      <c r="B52" s="119" t="s">
        <v>57</v>
      </c>
      <c r="C52" s="98"/>
      <c r="D52" s="100"/>
      <c r="E52" s="53"/>
      <c r="F52" s="68"/>
      <c r="G52" s="68"/>
      <c r="H52" s="122"/>
    </row>
    <row r="53" spans="1:8" ht="21" customHeight="1" x14ac:dyDescent="0.45">
      <c r="A53" s="104"/>
      <c r="B53" s="119"/>
      <c r="C53" s="98"/>
      <c r="D53" s="100"/>
      <c r="E53" s="53"/>
      <c r="F53" s="68"/>
      <c r="G53" s="68"/>
      <c r="H53" s="122"/>
    </row>
    <row r="54" spans="1:8" ht="21" customHeight="1" x14ac:dyDescent="0.45">
      <c r="A54" s="104"/>
      <c r="B54" s="119"/>
      <c r="C54" s="98"/>
      <c r="D54" s="100"/>
      <c r="E54" s="53"/>
      <c r="F54" s="68"/>
      <c r="G54" s="68"/>
      <c r="H54" s="122"/>
    </row>
    <row r="55" spans="1:8" ht="21" customHeight="1" x14ac:dyDescent="0.45">
      <c r="A55" s="104"/>
      <c r="B55" s="119"/>
      <c r="C55" s="98"/>
      <c r="D55" s="100"/>
      <c r="E55" s="53"/>
      <c r="F55" s="68"/>
      <c r="G55" s="68"/>
      <c r="H55" s="122"/>
    </row>
    <row r="56" spans="1:8" ht="21" customHeight="1" x14ac:dyDescent="0.45">
      <c r="A56" s="104"/>
      <c r="B56" s="119"/>
      <c r="C56" s="98"/>
      <c r="D56" s="100"/>
      <c r="E56" s="24"/>
      <c r="F56" s="63"/>
      <c r="G56" s="63"/>
      <c r="H56" s="122"/>
    </row>
    <row r="57" spans="1:8" ht="18.75" customHeight="1" x14ac:dyDescent="0.45">
      <c r="A57" s="104"/>
      <c r="B57" s="119"/>
      <c r="C57" s="98"/>
      <c r="D57" s="100"/>
      <c r="E57" s="54"/>
      <c r="F57" s="68"/>
      <c r="G57" s="68"/>
      <c r="H57" s="122"/>
    </row>
    <row r="58" spans="1:8" ht="18.75" customHeight="1" x14ac:dyDescent="0.45">
      <c r="A58" s="104"/>
      <c r="B58" s="119"/>
      <c r="C58" s="98"/>
      <c r="D58" s="100"/>
      <c r="E58" s="53"/>
      <c r="F58" s="68"/>
      <c r="G58" s="68"/>
      <c r="H58" s="122"/>
    </row>
    <row r="59" spans="1:8" x14ac:dyDescent="0.45">
      <c r="A59" s="104"/>
      <c r="B59" s="119"/>
      <c r="C59" s="98"/>
      <c r="D59" s="100"/>
      <c r="E59" s="53"/>
      <c r="F59" s="68"/>
      <c r="G59" s="68"/>
      <c r="H59" s="122"/>
    </row>
    <row r="60" spans="1:8" x14ac:dyDescent="0.45">
      <c r="A60" s="104"/>
      <c r="B60" s="119"/>
      <c r="C60" s="98"/>
      <c r="D60" s="111"/>
      <c r="E60" s="53"/>
      <c r="F60" s="68"/>
      <c r="G60" s="68"/>
      <c r="H60" s="123"/>
    </row>
    <row r="61" spans="1:8" x14ac:dyDescent="0.45">
      <c r="A61" s="104"/>
      <c r="B61" s="41" t="s">
        <v>23</v>
      </c>
      <c r="C61" s="36"/>
      <c r="D61" s="31">
        <v>70</v>
      </c>
      <c r="E61" s="79" t="s">
        <v>47</v>
      </c>
      <c r="F61" s="66">
        <f>SUM(F51:F60)</f>
        <v>0</v>
      </c>
      <c r="G61" s="66">
        <f>SUM(G51:G60)</f>
        <v>0</v>
      </c>
      <c r="H61" s="5">
        <f>G61-D61</f>
        <v>-70</v>
      </c>
    </row>
    <row r="62" spans="1:8" ht="20.25" customHeight="1" x14ac:dyDescent="0.45">
      <c r="A62" s="104"/>
      <c r="B62" s="95" t="s">
        <v>30</v>
      </c>
      <c r="C62" s="97" t="s">
        <v>45</v>
      </c>
      <c r="D62" s="99"/>
      <c r="E62" s="56"/>
      <c r="F62" s="64"/>
      <c r="G62" s="64"/>
      <c r="H62" s="101"/>
    </row>
    <row r="63" spans="1:8" ht="20.25" customHeight="1" x14ac:dyDescent="0.45">
      <c r="A63" s="104"/>
      <c r="B63" s="96"/>
      <c r="C63" s="98"/>
      <c r="D63" s="100"/>
      <c r="E63" s="57"/>
      <c r="F63" s="63"/>
      <c r="G63" s="63"/>
      <c r="H63" s="102"/>
    </row>
    <row r="64" spans="1:8" ht="18.75" customHeight="1" x14ac:dyDescent="0.45">
      <c r="A64" s="104"/>
      <c r="B64" s="96"/>
      <c r="C64" s="98"/>
      <c r="D64" s="100"/>
      <c r="E64" s="57"/>
      <c r="F64" s="68"/>
      <c r="G64" s="68"/>
      <c r="H64" s="102"/>
    </row>
    <row r="65" spans="1:8" ht="18.75" customHeight="1" x14ac:dyDescent="0.45">
      <c r="A65" s="104"/>
      <c r="B65" s="96"/>
      <c r="C65" s="98"/>
      <c r="D65" s="100"/>
      <c r="E65" s="57"/>
      <c r="F65" s="68"/>
      <c r="G65" s="68"/>
      <c r="H65" s="102"/>
    </row>
    <row r="66" spans="1:8" ht="18.75" customHeight="1" x14ac:dyDescent="0.45">
      <c r="A66" s="104"/>
      <c r="B66" s="96"/>
      <c r="C66" s="98"/>
      <c r="D66" s="100"/>
      <c r="E66" s="57"/>
      <c r="F66" s="68"/>
      <c r="G66" s="68"/>
      <c r="H66" s="102"/>
    </row>
    <row r="67" spans="1:8" ht="18.75" customHeight="1" x14ac:dyDescent="0.45">
      <c r="A67" s="104"/>
      <c r="B67" s="96"/>
      <c r="C67" s="98"/>
      <c r="D67" s="100"/>
      <c r="E67" s="58"/>
      <c r="F67" s="68"/>
      <c r="G67" s="68"/>
      <c r="H67" s="102"/>
    </row>
    <row r="68" spans="1:8" ht="18.75" customHeight="1" x14ac:dyDescent="0.45">
      <c r="A68" s="104"/>
      <c r="B68" s="96"/>
      <c r="C68" s="98"/>
      <c r="D68" s="100"/>
      <c r="E68" s="57"/>
      <c r="F68" s="68"/>
      <c r="G68" s="68"/>
      <c r="H68" s="102"/>
    </row>
    <row r="69" spans="1:8" ht="18.75" customHeight="1" x14ac:dyDescent="0.45">
      <c r="A69" s="104"/>
      <c r="B69" s="107"/>
      <c r="C69" s="109"/>
      <c r="D69" s="111"/>
      <c r="E69" s="57"/>
      <c r="F69" s="68"/>
      <c r="G69" s="68"/>
      <c r="H69" s="113"/>
    </row>
    <row r="70" spans="1:8" ht="18.75" customHeight="1" x14ac:dyDescent="0.45">
      <c r="A70" s="104"/>
      <c r="B70" s="35" t="s">
        <v>23</v>
      </c>
      <c r="C70" s="34"/>
      <c r="D70" s="31">
        <v>245</v>
      </c>
      <c r="E70" s="83" t="s">
        <v>48</v>
      </c>
      <c r="F70" s="66">
        <f>SUM(F62:F69)</f>
        <v>0</v>
      </c>
      <c r="G70" s="66">
        <f>SUM(G62:G69)</f>
        <v>0</v>
      </c>
      <c r="H70" s="5">
        <f>G70-D70</f>
        <v>-245</v>
      </c>
    </row>
    <row r="71" spans="1:8" ht="18.75" customHeight="1" x14ac:dyDescent="0.45">
      <c r="A71" s="104"/>
      <c r="B71" s="96" t="s">
        <v>31</v>
      </c>
      <c r="C71" s="98" t="s">
        <v>46</v>
      </c>
      <c r="D71" s="100"/>
      <c r="E71" s="54"/>
      <c r="F71" s="63"/>
      <c r="G71" s="63"/>
      <c r="H71" s="102"/>
    </row>
    <row r="72" spans="1:8" x14ac:dyDescent="0.45">
      <c r="A72" s="104"/>
      <c r="B72" s="96"/>
      <c r="C72" s="98"/>
      <c r="D72" s="100"/>
      <c r="E72" s="53"/>
      <c r="F72" s="65"/>
      <c r="G72" s="65"/>
      <c r="H72" s="102"/>
    </row>
    <row r="73" spans="1:8" x14ac:dyDescent="0.45">
      <c r="A73" s="104"/>
      <c r="B73" s="96"/>
      <c r="C73" s="98"/>
      <c r="D73" s="100"/>
      <c r="E73" s="53"/>
      <c r="F73" s="65"/>
      <c r="G73" s="65"/>
      <c r="H73" s="102"/>
    </row>
    <row r="74" spans="1:8" x14ac:dyDescent="0.45">
      <c r="A74" s="104"/>
      <c r="B74" s="107"/>
      <c r="C74" s="109"/>
      <c r="D74" s="111"/>
      <c r="E74" s="53"/>
      <c r="F74" s="68"/>
      <c r="G74" s="68"/>
      <c r="H74" s="113"/>
    </row>
    <row r="75" spans="1:8" x14ac:dyDescent="0.45">
      <c r="A75" s="104"/>
      <c r="B75" s="41" t="s">
        <v>23</v>
      </c>
      <c r="C75" s="33"/>
      <c r="D75" s="31">
        <v>70</v>
      </c>
      <c r="E75" s="79" t="s">
        <v>49</v>
      </c>
      <c r="F75" s="66">
        <f>SUM(F71:F74)</f>
        <v>0</v>
      </c>
      <c r="G75" s="66">
        <f>SUM(G71:G74)</f>
        <v>0</v>
      </c>
      <c r="H75" s="5">
        <f>G75-D75</f>
        <v>-70</v>
      </c>
    </row>
    <row r="76" spans="1:8" ht="18.75" customHeight="1" x14ac:dyDescent="0.45">
      <c r="A76" s="104"/>
      <c r="B76" s="124" t="s">
        <v>32</v>
      </c>
      <c r="C76" s="97" t="s">
        <v>38</v>
      </c>
      <c r="D76" s="99"/>
      <c r="E76" s="52"/>
      <c r="F76" s="64"/>
      <c r="G76" s="64"/>
      <c r="H76" s="101"/>
    </row>
    <row r="77" spans="1:8" ht="18.75" customHeight="1" x14ac:dyDescent="0.45">
      <c r="A77" s="104"/>
      <c r="B77" s="117"/>
      <c r="C77" s="98"/>
      <c r="D77" s="100"/>
      <c r="E77" s="53"/>
      <c r="F77" s="68"/>
      <c r="G77" s="68"/>
      <c r="H77" s="102"/>
    </row>
    <row r="78" spans="1:8" ht="18.75" customHeight="1" x14ac:dyDescent="0.45">
      <c r="A78" s="104"/>
      <c r="B78" s="117"/>
      <c r="C78" s="98"/>
      <c r="D78" s="100"/>
      <c r="E78" s="53"/>
      <c r="F78" s="68"/>
      <c r="G78" s="68"/>
      <c r="H78" s="102"/>
    </row>
    <row r="79" spans="1:8" ht="18.75" customHeight="1" x14ac:dyDescent="0.45">
      <c r="A79" s="104"/>
      <c r="B79" s="117"/>
      <c r="C79" s="98"/>
      <c r="D79" s="100"/>
      <c r="E79" s="53"/>
      <c r="F79" s="68"/>
      <c r="G79" s="68"/>
      <c r="H79" s="102"/>
    </row>
    <row r="80" spans="1:8" ht="18.75" customHeight="1" x14ac:dyDescent="0.45">
      <c r="A80" s="104"/>
      <c r="B80" s="117"/>
      <c r="C80" s="98"/>
      <c r="D80" s="100"/>
      <c r="E80" s="53"/>
      <c r="F80" s="68"/>
      <c r="G80" s="68"/>
      <c r="H80" s="102"/>
    </row>
    <row r="81" spans="1:8" ht="18.75" customHeight="1" x14ac:dyDescent="0.45">
      <c r="A81" s="104"/>
      <c r="B81" s="118"/>
      <c r="C81" s="109"/>
      <c r="D81" s="111"/>
      <c r="E81" s="53"/>
      <c r="F81" s="68"/>
      <c r="G81" s="68"/>
      <c r="H81" s="113"/>
    </row>
    <row r="82" spans="1:8" ht="18.75" customHeight="1" x14ac:dyDescent="0.45">
      <c r="A82" s="104"/>
      <c r="B82" s="29" t="s">
        <v>23</v>
      </c>
      <c r="C82" s="36"/>
      <c r="D82" s="31">
        <v>210</v>
      </c>
      <c r="E82" s="83" t="s">
        <v>51</v>
      </c>
      <c r="F82" s="66">
        <f>SUM(F76:F81)</f>
        <v>0</v>
      </c>
      <c r="G82" s="66">
        <f>SUM(G76:G81)</f>
        <v>0</v>
      </c>
      <c r="H82" s="5">
        <f>G82-D82</f>
        <v>-210</v>
      </c>
    </row>
    <row r="83" spans="1:8" ht="17.25" customHeight="1" x14ac:dyDescent="0.45">
      <c r="A83" s="104"/>
      <c r="B83" s="95" t="s">
        <v>18</v>
      </c>
      <c r="C83" s="97" t="s">
        <v>39</v>
      </c>
      <c r="D83" s="99"/>
      <c r="E83" s="52"/>
      <c r="F83" s="64"/>
      <c r="G83" s="64"/>
      <c r="H83" s="101"/>
    </row>
    <row r="84" spans="1:8" ht="17.25" customHeight="1" x14ac:dyDescent="0.45">
      <c r="A84" s="104"/>
      <c r="B84" s="96"/>
      <c r="C84" s="98"/>
      <c r="D84" s="100"/>
      <c r="E84" s="53"/>
      <c r="F84" s="63"/>
      <c r="G84" s="63"/>
      <c r="H84" s="102"/>
    </row>
    <row r="85" spans="1:8" ht="17.25" customHeight="1" x14ac:dyDescent="0.45">
      <c r="A85" s="104"/>
      <c r="B85" s="96"/>
      <c r="C85" s="98"/>
      <c r="D85" s="100"/>
      <c r="E85" s="53"/>
      <c r="F85" s="63"/>
      <c r="G85" s="63"/>
      <c r="H85" s="102"/>
    </row>
    <row r="86" spans="1:8" x14ac:dyDescent="0.45">
      <c r="A86" s="104"/>
      <c r="B86" s="96"/>
      <c r="C86" s="98"/>
      <c r="D86" s="100"/>
      <c r="E86" s="53"/>
      <c r="F86" s="68"/>
      <c r="G86" s="68"/>
      <c r="H86" s="102"/>
    </row>
    <row r="87" spans="1:8" x14ac:dyDescent="0.45">
      <c r="A87" s="104"/>
      <c r="B87" s="107"/>
      <c r="C87" s="109"/>
      <c r="D87" s="111"/>
      <c r="E87" s="53"/>
      <c r="F87" s="68"/>
      <c r="G87" s="68"/>
      <c r="H87" s="113"/>
    </row>
    <row r="88" spans="1:8" x14ac:dyDescent="0.45">
      <c r="A88" s="104"/>
      <c r="B88" s="29" t="s">
        <v>23</v>
      </c>
      <c r="C88" s="34"/>
      <c r="D88" s="37">
        <v>70</v>
      </c>
      <c r="E88" s="79" t="s">
        <v>29</v>
      </c>
      <c r="F88" s="69">
        <f>SUM(F83:F87)</f>
        <v>0</v>
      </c>
      <c r="G88" s="69">
        <f>SUM(G83:G87)</f>
        <v>0</v>
      </c>
      <c r="H88" s="5">
        <f>G88-D88</f>
        <v>-70</v>
      </c>
    </row>
    <row r="89" spans="1:8" ht="18.75" customHeight="1" x14ac:dyDescent="0.45">
      <c r="A89" s="104"/>
      <c r="B89" s="95" t="s">
        <v>19</v>
      </c>
      <c r="C89" s="97" t="s">
        <v>40</v>
      </c>
      <c r="D89" s="99"/>
      <c r="E89" s="52"/>
      <c r="F89" s="63"/>
      <c r="G89" s="63"/>
      <c r="H89" s="101"/>
    </row>
    <row r="90" spans="1:8" x14ac:dyDescent="0.45">
      <c r="A90" s="104"/>
      <c r="B90" s="107"/>
      <c r="C90" s="109"/>
      <c r="D90" s="111"/>
      <c r="E90" s="53"/>
      <c r="F90" s="63"/>
      <c r="G90" s="63"/>
      <c r="H90" s="113"/>
    </row>
    <row r="91" spans="1:8" ht="18.600000000000001" thickBot="1" x14ac:dyDescent="0.5">
      <c r="A91" s="105"/>
      <c r="B91" s="42" t="s">
        <v>23</v>
      </c>
      <c r="C91" s="43"/>
      <c r="D91" s="44">
        <v>70</v>
      </c>
      <c r="E91" s="84" t="s">
        <v>52</v>
      </c>
      <c r="F91" s="74">
        <f>SUM(F89:F90)</f>
        <v>0</v>
      </c>
      <c r="G91" s="74">
        <f>SUM(G89:G90)</f>
        <v>0</v>
      </c>
      <c r="H91" s="5">
        <f>G91-D91</f>
        <v>-70</v>
      </c>
    </row>
    <row r="92" spans="1:8" ht="33" thickBot="1" x14ac:dyDescent="0.5">
      <c r="A92" s="92" t="s">
        <v>0</v>
      </c>
      <c r="B92" s="93"/>
      <c r="C92" s="94"/>
      <c r="D92" s="8" t="s">
        <v>14</v>
      </c>
      <c r="E92" s="19" t="s">
        <v>1</v>
      </c>
      <c r="F92" s="20" t="s">
        <v>13</v>
      </c>
      <c r="G92" s="20" t="s">
        <v>15</v>
      </c>
      <c r="H92" s="9" t="s">
        <v>2</v>
      </c>
    </row>
    <row r="93" spans="1:8" ht="33.75" customHeight="1" x14ac:dyDescent="0.45">
      <c r="A93" s="23"/>
      <c r="B93" s="14" t="s">
        <v>7</v>
      </c>
      <c r="C93" s="17"/>
      <c r="D93" s="3">
        <v>735</v>
      </c>
      <c r="E93" s="85" t="s">
        <v>60</v>
      </c>
      <c r="F93" s="75">
        <f>F97+F104+F108+F111</f>
        <v>0</v>
      </c>
      <c r="G93" s="75">
        <f>G97+G104+G108+G111</f>
        <v>0</v>
      </c>
      <c r="H93" s="7">
        <f>G93-D93</f>
        <v>-735</v>
      </c>
    </row>
    <row r="94" spans="1:8" ht="18.75" customHeight="1" x14ac:dyDescent="0.45">
      <c r="A94" s="104" t="s">
        <v>61</v>
      </c>
      <c r="B94" s="125" t="s">
        <v>8</v>
      </c>
      <c r="C94" s="115" t="s">
        <v>41</v>
      </c>
      <c r="D94" s="100"/>
      <c r="E94" s="54"/>
      <c r="F94" s="63"/>
      <c r="G94" s="63"/>
      <c r="H94" s="102"/>
    </row>
    <row r="95" spans="1:8" x14ac:dyDescent="0.45">
      <c r="A95" s="104"/>
      <c r="B95" s="125"/>
      <c r="C95" s="115"/>
      <c r="D95" s="100"/>
      <c r="E95" s="53"/>
      <c r="F95" s="65"/>
      <c r="G95" s="65"/>
      <c r="H95" s="102"/>
    </row>
    <row r="96" spans="1:8" x14ac:dyDescent="0.45">
      <c r="A96" s="104"/>
      <c r="B96" s="126"/>
      <c r="C96" s="115"/>
      <c r="D96" s="111"/>
      <c r="E96" s="53"/>
      <c r="F96" s="65"/>
      <c r="G96" s="65"/>
      <c r="H96" s="113"/>
    </row>
    <row r="97" spans="1:8" x14ac:dyDescent="0.45">
      <c r="A97" s="104"/>
      <c r="B97" s="45" t="s">
        <v>23</v>
      </c>
      <c r="C97" s="115"/>
      <c r="D97" s="46">
        <v>210</v>
      </c>
      <c r="E97" s="79" t="s">
        <v>34</v>
      </c>
      <c r="F97" s="76">
        <f>SUM(F94:F96)</f>
        <v>0</v>
      </c>
      <c r="G97" s="76">
        <f>SUM(G94:G96)</f>
        <v>0</v>
      </c>
      <c r="H97" s="5">
        <f>G97-D97</f>
        <v>-210</v>
      </c>
    </row>
    <row r="98" spans="1:8" ht="18.75" customHeight="1" x14ac:dyDescent="0.45">
      <c r="A98" s="104"/>
      <c r="B98" s="124" t="s">
        <v>33</v>
      </c>
      <c r="C98" s="115"/>
      <c r="D98" s="99"/>
      <c r="E98" s="52"/>
      <c r="F98" s="64"/>
      <c r="G98" s="64"/>
      <c r="H98" s="101"/>
    </row>
    <row r="99" spans="1:8" x14ac:dyDescent="0.45">
      <c r="A99" s="104"/>
      <c r="B99" s="117"/>
      <c r="C99" s="115"/>
      <c r="D99" s="100"/>
      <c r="E99" s="53"/>
      <c r="F99" s="68"/>
      <c r="G99" s="68"/>
      <c r="H99" s="102"/>
    </row>
    <row r="100" spans="1:8" x14ac:dyDescent="0.45">
      <c r="A100" s="104"/>
      <c r="B100" s="117"/>
      <c r="C100" s="115"/>
      <c r="D100" s="100"/>
      <c r="E100" s="53"/>
      <c r="F100" s="68"/>
      <c r="G100" s="68"/>
      <c r="H100" s="102"/>
    </row>
    <row r="101" spans="1:8" x14ac:dyDescent="0.45">
      <c r="A101" s="104"/>
      <c r="B101" s="117"/>
      <c r="C101" s="115"/>
      <c r="D101" s="100"/>
      <c r="E101" s="53"/>
      <c r="F101" s="68"/>
      <c r="G101" s="68"/>
      <c r="H101" s="102"/>
    </row>
    <row r="102" spans="1:8" x14ac:dyDescent="0.45">
      <c r="A102" s="104"/>
      <c r="B102" s="117"/>
      <c r="C102" s="115"/>
      <c r="D102" s="100"/>
      <c r="E102" s="53"/>
      <c r="F102" s="65"/>
      <c r="G102" s="65"/>
      <c r="H102" s="102"/>
    </row>
    <row r="103" spans="1:8" x14ac:dyDescent="0.45">
      <c r="A103" s="104"/>
      <c r="B103" s="118"/>
      <c r="C103" s="115"/>
      <c r="D103" s="111"/>
      <c r="E103" s="53"/>
      <c r="F103" s="68"/>
      <c r="G103" s="68"/>
      <c r="H103" s="113"/>
    </row>
    <row r="104" spans="1:8" x14ac:dyDescent="0.45">
      <c r="A104" s="104"/>
      <c r="B104" s="29" t="s">
        <v>23</v>
      </c>
      <c r="C104" s="115"/>
      <c r="D104" s="31">
        <v>385</v>
      </c>
      <c r="E104" s="79" t="s">
        <v>35</v>
      </c>
      <c r="F104" s="66">
        <f>SUM(F98:F103)</f>
        <v>0</v>
      </c>
      <c r="G104" s="66">
        <f>SUM(G98:G103)</f>
        <v>0</v>
      </c>
      <c r="H104" s="5">
        <f>G104-D104</f>
        <v>-385</v>
      </c>
    </row>
    <row r="105" spans="1:8" x14ac:dyDescent="0.45">
      <c r="A105" s="104"/>
      <c r="B105" s="95" t="s">
        <v>9</v>
      </c>
      <c r="C105" s="115"/>
      <c r="D105" s="100"/>
      <c r="E105" s="52"/>
      <c r="F105" s="63"/>
      <c r="G105" s="64"/>
      <c r="H105" s="101"/>
    </row>
    <row r="106" spans="1:8" x14ac:dyDescent="0.45">
      <c r="A106" s="104"/>
      <c r="B106" s="96"/>
      <c r="C106" s="115"/>
      <c r="D106" s="100"/>
      <c r="E106" s="53"/>
      <c r="F106" s="68"/>
      <c r="G106" s="68"/>
      <c r="H106" s="102"/>
    </row>
    <row r="107" spans="1:8" x14ac:dyDescent="0.45">
      <c r="A107" s="104"/>
      <c r="B107" s="107"/>
      <c r="C107" s="115"/>
      <c r="D107" s="111"/>
      <c r="E107" s="53"/>
      <c r="F107" s="68"/>
      <c r="G107" s="68"/>
      <c r="H107" s="113"/>
    </row>
    <row r="108" spans="1:8" x14ac:dyDescent="0.45">
      <c r="A108" s="104"/>
      <c r="B108" s="29" t="s">
        <v>23</v>
      </c>
      <c r="C108" s="115"/>
      <c r="D108" s="46">
        <v>70</v>
      </c>
      <c r="E108" s="79" t="s">
        <v>53</v>
      </c>
      <c r="F108" s="76">
        <f>SUM(F105:F107)</f>
        <v>0</v>
      </c>
      <c r="G108" s="76">
        <f>SUM(G105:G107)</f>
        <v>0</v>
      </c>
      <c r="H108" s="5">
        <f>G108-D108</f>
        <v>-70</v>
      </c>
    </row>
    <row r="109" spans="1:8" x14ac:dyDescent="0.45">
      <c r="A109" s="104"/>
      <c r="B109" s="95" t="s">
        <v>10</v>
      </c>
      <c r="C109" s="115"/>
      <c r="D109" s="99"/>
      <c r="E109" s="52"/>
      <c r="F109" s="64"/>
      <c r="G109" s="64"/>
      <c r="H109" s="101"/>
    </row>
    <row r="110" spans="1:8" x14ac:dyDescent="0.45">
      <c r="A110" s="104"/>
      <c r="B110" s="107"/>
      <c r="C110" s="116"/>
      <c r="D110" s="111"/>
      <c r="E110" s="53"/>
      <c r="F110" s="65"/>
      <c r="G110" s="65"/>
      <c r="H110" s="113"/>
    </row>
    <row r="111" spans="1:8" x14ac:dyDescent="0.45">
      <c r="A111" s="104"/>
      <c r="B111" s="29" t="s">
        <v>23</v>
      </c>
      <c r="C111" s="36"/>
      <c r="D111" s="46">
        <v>70</v>
      </c>
      <c r="E111" s="79" t="s">
        <v>54</v>
      </c>
      <c r="F111" s="76">
        <f>SUM(F109:F110)</f>
        <v>0</v>
      </c>
      <c r="G111" s="76">
        <f>SUM(G109:G110)</f>
        <v>0</v>
      </c>
      <c r="H111" s="5">
        <f>G111-D111</f>
        <v>-70</v>
      </c>
    </row>
    <row r="112" spans="1:8" ht="30.75" customHeight="1" thickBot="1" x14ac:dyDescent="0.5">
      <c r="A112" s="105"/>
      <c r="B112" s="13" t="s">
        <v>11</v>
      </c>
      <c r="C112" s="2"/>
      <c r="D112" s="51">
        <f>D93+D49</f>
        <v>1470</v>
      </c>
      <c r="E112" s="86" t="s">
        <v>71</v>
      </c>
      <c r="F112" s="77">
        <f>F49+F93</f>
        <v>0</v>
      </c>
      <c r="G112" s="77">
        <f>G49+G93</f>
        <v>0</v>
      </c>
      <c r="H112" s="60">
        <f>G112-D112</f>
        <v>-1470</v>
      </c>
    </row>
    <row r="113" spans="1:8" ht="42" customHeight="1" thickBot="1" x14ac:dyDescent="0.5">
      <c r="A113" s="10"/>
      <c r="B113" s="15" t="s">
        <v>12</v>
      </c>
      <c r="C113" s="18"/>
      <c r="D113" s="11">
        <f>D24+D47+D112</f>
        <v>1890</v>
      </c>
      <c r="E113" s="87" t="s">
        <v>72</v>
      </c>
      <c r="F113" s="78">
        <f>F24+F47+F112</f>
        <v>0</v>
      </c>
      <c r="G113" s="78">
        <f>G24+G47+G112</f>
        <v>0</v>
      </c>
      <c r="H113" s="12">
        <f>G113-D113</f>
        <v>-1890</v>
      </c>
    </row>
  </sheetData>
  <sheetProtection formatCells="0" formatColumns="0" formatRows="0" insertColumns="0" insertRows="0" deleteColumns="0" deleteRows="0"/>
  <mergeCells count="75">
    <mergeCell ref="H109:H110"/>
    <mergeCell ref="A92:C92"/>
    <mergeCell ref="A94:A112"/>
    <mergeCell ref="B94:B96"/>
    <mergeCell ref="C94:C110"/>
    <mergeCell ref="D94:D96"/>
    <mergeCell ref="D105:D107"/>
    <mergeCell ref="B109:B110"/>
    <mergeCell ref="D109:D110"/>
    <mergeCell ref="H94:H96"/>
    <mergeCell ref="B98:B103"/>
    <mergeCell ref="D98:D103"/>
    <mergeCell ref="H98:H103"/>
    <mergeCell ref="B105:B107"/>
    <mergeCell ref="H105:H107"/>
    <mergeCell ref="B83:B87"/>
    <mergeCell ref="C83:C87"/>
    <mergeCell ref="D83:D87"/>
    <mergeCell ref="H83:H87"/>
    <mergeCell ref="B89:B90"/>
    <mergeCell ref="C89:C90"/>
    <mergeCell ref="D89:D90"/>
    <mergeCell ref="H89:H90"/>
    <mergeCell ref="H71:H74"/>
    <mergeCell ref="B76:B81"/>
    <mergeCell ref="C76:C81"/>
    <mergeCell ref="D76:D81"/>
    <mergeCell ref="H76:H81"/>
    <mergeCell ref="B38:B40"/>
    <mergeCell ref="D38:D40"/>
    <mergeCell ref="H38:H40"/>
    <mergeCell ref="A48:C48"/>
    <mergeCell ref="A50:A91"/>
    <mergeCell ref="C50:C60"/>
    <mergeCell ref="D51:D60"/>
    <mergeCell ref="H51:H60"/>
    <mergeCell ref="B52:B60"/>
    <mergeCell ref="B62:B69"/>
    <mergeCell ref="C62:C69"/>
    <mergeCell ref="D62:D69"/>
    <mergeCell ref="H62:H69"/>
    <mergeCell ref="B71:B74"/>
    <mergeCell ref="C71:C74"/>
    <mergeCell ref="D71:D74"/>
    <mergeCell ref="B42:B45"/>
    <mergeCell ref="C42:C45"/>
    <mergeCell ref="D42:D45"/>
    <mergeCell ref="H42:H45"/>
    <mergeCell ref="A25:A47"/>
    <mergeCell ref="B25:B29"/>
    <mergeCell ref="C25:C29"/>
    <mergeCell ref="D25:D29"/>
    <mergeCell ref="H25:H29"/>
    <mergeCell ref="B31:B33"/>
    <mergeCell ref="C31:C40"/>
    <mergeCell ref="D31:D33"/>
    <mergeCell ref="H31:H33"/>
    <mergeCell ref="B35:B36"/>
    <mergeCell ref="D35:D36"/>
    <mergeCell ref="H35:H36"/>
    <mergeCell ref="A8:A24"/>
    <mergeCell ref="B8:B13"/>
    <mergeCell ref="C8:C13"/>
    <mergeCell ref="D8:D13"/>
    <mergeCell ref="H8:H13"/>
    <mergeCell ref="B15:B22"/>
    <mergeCell ref="C15:C22"/>
    <mergeCell ref="D15:D22"/>
    <mergeCell ref="H15:H22"/>
    <mergeCell ref="A7:C7"/>
    <mergeCell ref="A1:H1"/>
    <mergeCell ref="A3:F3"/>
    <mergeCell ref="G4:H4"/>
    <mergeCell ref="G5:H5"/>
    <mergeCell ref="A6:F6"/>
  </mergeCells>
  <phoneticPr fontId="1"/>
  <pageMargins left="0.70866141732283472" right="0.70866141732283472" top="0.55118110236220474" bottom="0.35433070866141736" header="0.31496062992125984" footer="0.31496062992125984"/>
  <pageSetup paperSize="9" scale="85" firstPageNumber="23" fitToHeight="0" orientation="portrait" r:id="rId1"/>
  <headerFooter>
    <oddFooter xml:space="preserve">&amp;C
</oddFooter>
  </headerFooter>
  <rowBreaks count="2" manualBreakCount="2">
    <brk id="47" max="7" man="1"/>
    <brk id="91"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Excel</vt:lpstr>
      <vt:lpstr>Excel!Print_Area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谷﨑 孝子</dc:creator>
  <cp:lastModifiedBy>吉井 千尋</cp:lastModifiedBy>
  <cp:lastPrinted>2026-04-23T02:33:53Z</cp:lastPrinted>
  <dcterms:created xsi:type="dcterms:W3CDTF">2020-02-26T04:56:51Z</dcterms:created>
  <dcterms:modified xsi:type="dcterms:W3CDTF">2026-04-23T02:36:33Z</dcterms:modified>
</cp:coreProperties>
</file>